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6519"/>
  <workbookPr autoCompressPictures="0"/>
  <bookViews>
    <workbookView xWindow="560" yWindow="0" windowWidth="25040" windowHeight="16160" tabRatio="500" activeTab="3"/>
  </bookViews>
  <sheets>
    <sheet name="JG 5" sheetId="1" r:id="rId1"/>
    <sheet name="JG 6" sheetId="2" r:id="rId2"/>
    <sheet name="JG 7" sheetId="3" r:id="rId3"/>
    <sheet name="JG 8" sheetId="4" r:id="rId4"/>
    <sheet name="JG 9" sheetId="5" r:id="rId5"/>
    <sheet name="JG 10" sheetId="6" r:id="rId6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174" i="6" l="1"/>
  <c r="G174" i="6"/>
  <c r="F176" i="6"/>
  <c r="E176" i="6"/>
  <c r="C176" i="6"/>
  <c r="D176" i="6"/>
  <c r="C184" i="6"/>
  <c r="D184" i="6"/>
  <c r="E184" i="6"/>
  <c r="F184" i="6"/>
  <c r="H170" i="6"/>
  <c r="G170" i="6"/>
  <c r="F182" i="6"/>
  <c r="E182" i="6"/>
  <c r="D182" i="6"/>
  <c r="C182" i="6"/>
  <c r="F180" i="6"/>
  <c r="E180" i="6"/>
  <c r="D180" i="6"/>
  <c r="C180" i="6"/>
  <c r="H178" i="6"/>
  <c r="G178" i="6"/>
  <c r="F178" i="6"/>
  <c r="E178" i="6"/>
  <c r="D178" i="6"/>
  <c r="C178" i="6"/>
  <c r="H176" i="6"/>
  <c r="G176" i="6"/>
  <c r="F174" i="6"/>
  <c r="E174" i="6"/>
  <c r="D174" i="6"/>
  <c r="C174" i="6"/>
  <c r="F172" i="6"/>
  <c r="E172" i="6"/>
  <c r="D172" i="6"/>
  <c r="C172" i="6"/>
  <c r="F170" i="6"/>
  <c r="E170" i="6"/>
  <c r="D170" i="6"/>
  <c r="C170" i="6"/>
  <c r="F168" i="6"/>
  <c r="E168" i="6"/>
  <c r="D168" i="6"/>
  <c r="C168" i="6"/>
  <c r="H166" i="6"/>
  <c r="G166" i="6"/>
  <c r="F166" i="6"/>
  <c r="E166" i="6"/>
  <c r="D166" i="6"/>
  <c r="C166" i="6"/>
  <c r="H164" i="6"/>
  <c r="G164" i="6"/>
  <c r="F164" i="6"/>
  <c r="E164" i="6"/>
  <c r="D164" i="6"/>
  <c r="C164" i="6"/>
  <c r="H162" i="6"/>
  <c r="G162" i="6"/>
  <c r="F162" i="6"/>
  <c r="E162" i="6"/>
  <c r="D162" i="6"/>
  <c r="C162" i="6"/>
  <c r="A3" i="6"/>
  <c r="A4" i="6"/>
  <c r="A5" i="6"/>
  <c r="A6" i="6"/>
  <c r="A7" i="6"/>
  <c r="A8" i="6"/>
  <c r="A9" i="6"/>
  <c r="A10" i="6"/>
  <c r="A11" i="6"/>
  <c r="A12" i="6"/>
  <c r="A13" i="6"/>
  <c r="A14" i="6"/>
  <c r="A15" i="6"/>
  <c r="A16" i="6"/>
  <c r="A17" i="6"/>
  <c r="A18" i="6"/>
  <c r="A19" i="6"/>
  <c r="A20" i="6"/>
  <c r="A21" i="6"/>
  <c r="A22" i="6"/>
  <c r="A23" i="6"/>
  <c r="A24" i="6"/>
  <c r="A25" i="6"/>
  <c r="A26" i="6"/>
  <c r="A27" i="6"/>
  <c r="A28" i="6"/>
  <c r="A29" i="6"/>
  <c r="A30" i="6"/>
  <c r="A31" i="6"/>
  <c r="A32" i="6"/>
  <c r="A33" i="6"/>
  <c r="A34" i="6"/>
  <c r="A35" i="6"/>
  <c r="A36" i="6"/>
  <c r="A37" i="6"/>
  <c r="A38" i="6"/>
  <c r="A39" i="6"/>
  <c r="A40" i="6"/>
  <c r="A41" i="6"/>
  <c r="A42" i="6"/>
  <c r="A43" i="6"/>
  <c r="A44" i="6"/>
  <c r="A45" i="6"/>
  <c r="A46" i="6"/>
  <c r="A47" i="6"/>
  <c r="A48" i="6"/>
  <c r="A49" i="6"/>
  <c r="A50" i="6"/>
  <c r="A51" i="6"/>
  <c r="A52" i="6"/>
  <c r="A53" i="6"/>
  <c r="A54" i="6"/>
  <c r="A55" i="6"/>
  <c r="A56" i="6"/>
  <c r="A57" i="6"/>
  <c r="A58" i="6"/>
  <c r="A59" i="6"/>
  <c r="A60" i="6"/>
  <c r="A61" i="6"/>
  <c r="A62" i="6"/>
  <c r="A63" i="6"/>
  <c r="A64" i="6"/>
  <c r="A65" i="6"/>
  <c r="A66" i="6"/>
  <c r="A67" i="6"/>
  <c r="A68" i="6"/>
  <c r="A69" i="6"/>
  <c r="A70" i="6"/>
  <c r="A71" i="6"/>
  <c r="A72" i="6"/>
  <c r="A73" i="6"/>
  <c r="A74" i="6"/>
  <c r="A75" i="6"/>
  <c r="A76" i="6"/>
  <c r="A77" i="6"/>
  <c r="A78" i="6"/>
  <c r="A79" i="6"/>
  <c r="A80" i="6"/>
  <c r="A81" i="6"/>
  <c r="A82" i="6"/>
  <c r="A83" i="6"/>
  <c r="A84" i="6"/>
  <c r="A85" i="6"/>
  <c r="A86" i="6"/>
  <c r="A87" i="6"/>
  <c r="A88" i="6"/>
  <c r="A89" i="6"/>
  <c r="A90" i="6"/>
  <c r="A91" i="6"/>
  <c r="A92" i="6"/>
  <c r="A93" i="6"/>
  <c r="A94" i="6"/>
  <c r="A95" i="6"/>
  <c r="A96" i="6"/>
  <c r="A97" i="6"/>
  <c r="A98" i="6"/>
  <c r="A99" i="6"/>
  <c r="A100" i="6"/>
  <c r="A101" i="6"/>
  <c r="A102" i="6"/>
  <c r="A103" i="6"/>
  <c r="A104" i="6"/>
  <c r="A105" i="6"/>
  <c r="A106" i="6"/>
  <c r="A107" i="6"/>
  <c r="A108" i="6"/>
  <c r="A109" i="6"/>
  <c r="A110" i="6"/>
  <c r="A111" i="6"/>
  <c r="A112" i="6"/>
  <c r="A113" i="6"/>
  <c r="A114" i="6"/>
  <c r="A115" i="6"/>
  <c r="A116" i="6"/>
  <c r="A117" i="6"/>
  <c r="A118" i="6"/>
  <c r="A119" i="6"/>
  <c r="A120" i="6"/>
  <c r="A121" i="6"/>
  <c r="A122" i="6"/>
  <c r="A123" i="6"/>
  <c r="A124" i="6"/>
  <c r="A125" i="6"/>
  <c r="A126" i="6"/>
  <c r="A127" i="6"/>
  <c r="A128" i="6"/>
  <c r="A129" i="6"/>
  <c r="A130" i="6"/>
  <c r="A131" i="6"/>
  <c r="A132" i="6"/>
  <c r="A133" i="6"/>
  <c r="A134" i="6"/>
  <c r="A135" i="6"/>
  <c r="A136" i="6"/>
  <c r="A137" i="6"/>
  <c r="A138" i="6"/>
  <c r="A139" i="6"/>
  <c r="A140" i="6"/>
  <c r="A141" i="6"/>
  <c r="A142" i="6"/>
  <c r="A143" i="6"/>
  <c r="A144" i="6"/>
  <c r="A145" i="6"/>
  <c r="A146" i="6"/>
  <c r="A147" i="6"/>
  <c r="A148" i="6"/>
  <c r="A149" i="6"/>
  <c r="A150" i="6"/>
  <c r="A151" i="6"/>
  <c r="A152" i="6"/>
  <c r="A153" i="6"/>
  <c r="A154" i="6"/>
  <c r="A155" i="6"/>
  <c r="A156" i="6"/>
  <c r="A157" i="6"/>
  <c r="A158" i="6"/>
  <c r="B158" i="6"/>
  <c r="B157" i="6"/>
  <c r="B156" i="6"/>
  <c r="B155" i="6"/>
  <c r="B154" i="6"/>
  <c r="B153" i="6"/>
  <c r="B152" i="6"/>
  <c r="B151" i="6"/>
  <c r="B150" i="6"/>
  <c r="B149" i="6"/>
  <c r="B148" i="6"/>
  <c r="B147" i="6"/>
  <c r="B146" i="6"/>
  <c r="B145" i="6"/>
  <c r="B144" i="6"/>
  <c r="B143" i="6"/>
  <c r="B142" i="6"/>
  <c r="B141" i="6"/>
  <c r="B140" i="6"/>
  <c r="B139" i="6"/>
  <c r="B138" i="6"/>
  <c r="B137" i="6"/>
  <c r="B136" i="6"/>
  <c r="B135" i="6"/>
  <c r="B134" i="6"/>
  <c r="B133" i="6"/>
  <c r="B132" i="6"/>
  <c r="B131" i="6"/>
  <c r="B130" i="6"/>
  <c r="B129" i="6"/>
  <c r="B128" i="6"/>
  <c r="B127" i="6"/>
  <c r="B126" i="6"/>
  <c r="B125" i="6"/>
  <c r="B124" i="6"/>
  <c r="B123" i="6"/>
  <c r="B122" i="6"/>
  <c r="B121" i="6"/>
  <c r="B120" i="6"/>
  <c r="B119" i="6"/>
  <c r="B118" i="6"/>
  <c r="B117" i="6"/>
  <c r="B116" i="6"/>
  <c r="B115" i="6"/>
  <c r="B114" i="6"/>
  <c r="B113" i="6"/>
  <c r="B112" i="6"/>
  <c r="B111" i="6"/>
  <c r="B110" i="6"/>
  <c r="B109" i="6"/>
  <c r="B108" i="6"/>
  <c r="B107" i="6"/>
  <c r="B106" i="6"/>
  <c r="B105" i="6"/>
  <c r="B104" i="6"/>
  <c r="B103" i="6"/>
  <c r="B102" i="6"/>
  <c r="B101" i="6"/>
  <c r="B100" i="6"/>
  <c r="B99" i="6"/>
  <c r="B98" i="6"/>
  <c r="B97" i="6"/>
  <c r="B96" i="6"/>
  <c r="B95" i="6"/>
  <c r="B94" i="6"/>
  <c r="B93" i="6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77" i="6"/>
  <c r="B76" i="6"/>
  <c r="B75" i="6"/>
  <c r="B74" i="6"/>
  <c r="B73" i="6"/>
  <c r="B72" i="6"/>
  <c r="B71" i="6"/>
  <c r="B70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54" i="6"/>
  <c r="B53" i="6"/>
  <c r="B52" i="6"/>
  <c r="B51" i="6"/>
  <c r="B50" i="6"/>
  <c r="B49" i="6"/>
  <c r="B48" i="6"/>
  <c r="B47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31" i="6"/>
  <c r="B30" i="6"/>
  <c r="B29" i="6"/>
  <c r="B28" i="6"/>
  <c r="B27" i="6"/>
  <c r="B26" i="6"/>
  <c r="B25" i="6"/>
  <c r="B24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8" i="6"/>
  <c r="B7" i="6"/>
  <c r="B6" i="6"/>
  <c r="B5" i="6"/>
  <c r="B4" i="6"/>
  <c r="B3" i="6"/>
  <c r="F182" i="5"/>
  <c r="E182" i="5"/>
  <c r="D182" i="5"/>
  <c r="C182" i="5"/>
  <c r="F180" i="5"/>
  <c r="E180" i="5"/>
  <c r="D180" i="5"/>
  <c r="C180" i="5"/>
  <c r="F178" i="5"/>
  <c r="E178" i="5"/>
  <c r="D178" i="5"/>
  <c r="C178" i="5"/>
  <c r="F176" i="5"/>
  <c r="E176" i="5"/>
  <c r="D176" i="5"/>
  <c r="C176" i="5"/>
  <c r="F174" i="5"/>
  <c r="E174" i="5"/>
  <c r="D174" i="5"/>
  <c r="C174" i="5"/>
  <c r="F172" i="5"/>
  <c r="E172" i="5"/>
  <c r="D172" i="5"/>
  <c r="C172" i="5"/>
  <c r="F170" i="5"/>
  <c r="E170" i="5"/>
  <c r="D170" i="5"/>
  <c r="C170" i="5"/>
  <c r="F168" i="5"/>
  <c r="E168" i="5"/>
  <c r="D168" i="5"/>
  <c r="C168" i="5"/>
  <c r="F166" i="5"/>
  <c r="E166" i="5"/>
  <c r="D166" i="5"/>
  <c r="C166" i="5"/>
  <c r="F164" i="5"/>
  <c r="E164" i="5"/>
  <c r="D164" i="5"/>
  <c r="C164" i="5"/>
  <c r="F162" i="5"/>
  <c r="E162" i="5"/>
  <c r="D162" i="5"/>
  <c r="C16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  <c r="A82" i="5"/>
  <c r="A83" i="5"/>
  <c r="A84" i="5"/>
  <c r="A85" i="5"/>
  <c r="A86" i="5"/>
  <c r="A87" i="5"/>
  <c r="A88" i="5"/>
  <c r="A89" i="5"/>
  <c r="A90" i="5"/>
  <c r="A91" i="5"/>
  <c r="A92" i="5"/>
  <c r="A93" i="5"/>
  <c r="A94" i="5"/>
  <c r="A95" i="5"/>
  <c r="A96" i="5"/>
  <c r="A97" i="5"/>
  <c r="A98" i="5"/>
  <c r="A99" i="5"/>
  <c r="A100" i="5"/>
  <c r="A101" i="5"/>
  <c r="A102" i="5"/>
  <c r="A103" i="5"/>
  <c r="A104" i="5"/>
  <c r="A105" i="5"/>
  <c r="A106" i="5"/>
  <c r="A107" i="5"/>
  <c r="A108" i="5"/>
  <c r="A109" i="5"/>
  <c r="A110" i="5"/>
  <c r="A111" i="5"/>
  <c r="A112" i="5"/>
  <c r="A113" i="5"/>
  <c r="A114" i="5"/>
  <c r="A115" i="5"/>
  <c r="A116" i="5"/>
  <c r="A117" i="5"/>
  <c r="A118" i="5"/>
  <c r="A119" i="5"/>
  <c r="A120" i="5"/>
  <c r="A121" i="5"/>
  <c r="A122" i="5"/>
  <c r="A123" i="5"/>
  <c r="A124" i="5"/>
  <c r="A125" i="5"/>
  <c r="A126" i="5"/>
  <c r="A127" i="5"/>
  <c r="A128" i="5"/>
  <c r="A129" i="5"/>
  <c r="A130" i="5"/>
  <c r="A131" i="5"/>
  <c r="A132" i="5"/>
  <c r="A133" i="5"/>
  <c r="A134" i="5"/>
  <c r="A135" i="5"/>
  <c r="A136" i="5"/>
  <c r="A137" i="5"/>
  <c r="A138" i="5"/>
  <c r="A139" i="5"/>
  <c r="A140" i="5"/>
  <c r="A141" i="5"/>
  <c r="A142" i="5"/>
  <c r="A143" i="5"/>
  <c r="A144" i="5"/>
  <c r="A145" i="5"/>
  <c r="A146" i="5"/>
  <c r="A147" i="5"/>
  <c r="A148" i="5"/>
  <c r="A149" i="5"/>
  <c r="A150" i="5"/>
  <c r="A151" i="5"/>
  <c r="A152" i="5"/>
  <c r="A153" i="5"/>
  <c r="A154" i="5"/>
  <c r="A155" i="5"/>
  <c r="A156" i="5"/>
  <c r="A157" i="5"/>
  <c r="A158" i="5"/>
  <c r="B158" i="5"/>
  <c r="B157" i="5"/>
  <c r="B156" i="5"/>
  <c r="B155" i="5"/>
  <c r="B154" i="5"/>
  <c r="B153" i="5"/>
  <c r="B152" i="5"/>
  <c r="B151" i="5"/>
  <c r="B150" i="5"/>
  <c r="B149" i="5"/>
  <c r="B148" i="5"/>
  <c r="B147" i="5"/>
  <c r="B146" i="5"/>
  <c r="B145" i="5"/>
  <c r="B144" i="5"/>
  <c r="B143" i="5"/>
  <c r="B142" i="5"/>
  <c r="B141" i="5"/>
  <c r="B140" i="5"/>
  <c r="B139" i="5"/>
  <c r="B138" i="5"/>
  <c r="B137" i="5"/>
  <c r="B136" i="5"/>
  <c r="B135" i="5"/>
  <c r="B134" i="5"/>
  <c r="B133" i="5"/>
  <c r="B132" i="5"/>
  <c r="B131" i="5"/>
  <c r="B130" i="5"/>
  <c r="B129" i="5"/>
  <c r="B128" i="5"/>
  <c r="B127" i="5"/>
  <c r="B126" i="5"/>
  <c r="B125" i="5"/>
  <c r="B124" i="5"/>
  <c r="B123" i="5"/>
  <c r="B122" i="5"/>
  <c r="B121" i="5"/>
  <c r="B120" i="5"/>
  <c r="B119" i="5"/>
  <c r="B118" i="5"/>
  <c r="B117" i="5"/>
  <c r="B116" i="5"/>
  <c r="B115" i="5"/>
  <c r="B114" i="5"/>
  <c r="B113" i="5"/>
  <c r="B112" i="5"/>
  <c r="B111" i="5"/>
  <c r="B110" i="5"/>
  <c r="B109" i="5"/>
  <c r="B108" i="5"/>
  <c r="B107" i="5"/>
  <c r="B106" i="5"/>
  <c r="B105" i="5"/>
  <c r="B104" i="5"/>
  <c r="B103" i="5"/>
  <c r="B102" i="5"/>
  <c r="B101" i="5"/>
  <c r="B100" i="5"/>
  <c r="B99" i="5"/>
  <c r="B98" i="5"/>
  <c r="B97" i="5"/>
  <c r="B96" i="5"/>
  <c r="B95" i="5"/>
  <c r="B94" i="5"/>
  <c r="B93" i="5"/>
  <c r="B92" i="5"/>
  <c r="B91" i="5"/>
  <c r="B90" i="5"/>
  <c r="B89" i="5"/>
  <c r="B88" i="5"/>
  <c r="B87" i="5"/>
  <c r="B86" i="5"/>
  <c r="B85" i="5"/>
  <c r="B84" i="5"/>
  <c r="B83" i="5"/>
  <c r="B82" i="5"/>
  <c r="B81" i="5"/>
  <c r="B80" i="5"/>
  <c r="B79" i="5"/>
  <c r="B78" i="5"/>
  <c r="B77" i="5"/>
  <c r="B76" i="5"/>
  <c r="B75" i="5"/>
  <c r="B74" i="5"/>
  <c r="B73" i="5"/>
  <c r="B72" i="5"/>
  <c r="B71" i="5"/>
  <c r="B70" i="5"/>
  <c r="B69" i="5"/>
  <c r="B68" i="5"/>
  <c r="B67" i="5"/>
  <c r="B66" i="5"/>
  <c r="B65" i="5"/>
  <c r="B64" i="5"/>
  <c r="B63" i="5"/>
  <c r="B62" i="5"/>
  <c r="B61" i="5"/>
  <c r="B60" i="5"/>
  <c r="B59" i="5"/>
  <c r="B58" i="5"/>
  <c r="B57" i="5"/>
  <c r="B56" i="5"/>
  <c r="B55" i="5"/>
  <c r="B54" i="5"/>
  <c r="B53" i="5"/>
  <c r="B52" i="5"/>
  <c r="B51" i="5"/>
  <c r="B50" i="5"/>
  <c r="B49" i="5"/>
  <c r="B48" i="5"/>
  <c r="B47" i="5"/>
  <c r="B46" i="5"/>
  <c r="B45" i="5"/>
  <c r="B44" i="5"/>
  <c r="B43" i="5"/>
  <c r="B42" i="5"/>
  <c r="B41" i="5"/>
  <c r="B40" i="5"/>
  <c r="B39" i="5"/>
  <c r="B38" i="5"/>
  <c r="B37" i="5"/>
  <c r="B36" i="5"/>
  <c r="B35" i="5"/>
  <c r="B34" i="5"/>
  <c r="B33" i="5"/>
  <c r="B32" i="5"/>
  <c r="B31" i="5"/>
  <c r="B30" i="5"/>
  <c r="B29" i="5"/>
  <c r="B28" i="5"/>
  <c r="B27" i="5"/>
  <c r="B26" i="5"/>
  <c r="B25" i="5"/>
  <c r="B24" i="5"/>
  <c r="B23" i="5"/>
  <c r="B22" i="5"/>
  <c r="B21" i="5"/>
  <c r="B20" i="5"/>
  <c r="B19" i="5"/>
  <c r="B18" i="5"/>
  <c r="B17" i="5"/>
  <c r="B16" i="5"/>
  <c r="B15" i="5"/>
  <c r="B14" i="5"/>
  <c r="B13" i="5"/>
  <c r="B12" i="5"/>
  <c r="B11" i="5"/>
  <c r="B10" i="5"/>
  <c r="B9" i="5"/>
  <c r="B8" i="5"/>
  <c r="B7" i="5"/>
  <c r="B6" i="5"/>
  <c r="B5" i="5"/>
  <c r="B4" i="5"/>
  <c r="B3" i="5"/>
  <c r="F181" i="4"/>
  <c r="E181" i="4"/>
  <c r="D181" i="4"/>
  <c r="C181" i="4"/>
  <c r="F179" i="4"/>
  <c r="E179" i="4"/>
  <c r="D179" i="4"/>
  <c r="C179" i="4"/>
  <c r="F177" i="4"/>
  <c r="E177" i="4"/>
  <c r="D177" i="4"/>
  <c r="C177" i="4"/>
  <c r="F175" i="4"/>
  <c r="E175" i="4"/>
  <c r="D175" i="4"/>
  <c r="C175" i="4"/>
  <c r="F173" i="4"/>
  <c r="E173" i="4"/>
  <c r="D173" i="4"/>
  <c r="C173" i="4"/>
  <c r="F171" i="4"/>
  <c r="E171" i="4"/>
  <c r="D171" i="4"/>
  <c r="C171" i="4"/>
  <c r="F169" i="4"/>
  <c r="E169" i="4"/>
  <c r="D169" i="4"/>
  <c r="C169" i="4"/>
  <c r="F167" i="4"/>
  <c r="E167" i="4"/>
  <c r="D167" i="4"/>
  <c r="C167" i="4"/>
  <c r="A3" i="4"/>
  <c r="A4" i="4"/>
  <c r="A5" i="4"/>
  <c r="A6" i="4"/>
  <c r="A7" i="4"/>
  <c r="A8" i="4"/>
  <c r="A9" i="4"/>
  <c r="A10" i="4"/>
  <c r="A11" i="4"/>
  <c r="A12" i="4"/>
  <c r="A13" i="4"/>
  <c r="A14" i="4"/>
  <c r="A15" i="4"/>
  <c r="A16" i="4"/>
  <c r="A17" i="4"/>
  <c r="A18" i="4"/>
  <c r="A19" i="4"/>
  <c r="A20" i="4"/>
  <c r="A21" i="4"/>
  <c r="A22" i="4"/>
  <c r="A23" i="4"/>
  <c r="A24" i="4"/>
  <c r="A25" i="4"/>
  <c r="A26" i="4"/>
  <c r="A27" i="4"/>
  <c r="A28" i="4"/>
  <c r="A29" i="4"/>
  <c r="A30" i="4"/>
  <c r="A31" i="4"/>
  <c r="A32" i="4"/>
  <c r="A33" i="4"/>
  <c r="A34" i="4"/>
  <c r="A35" i="4"/>
  <c r="A36" i="4"/>
  <c r="A37" i="4"/>
  <c r="A38" i="4"/>
  <c r="A39" i="4"/>
  <c r="A40" i="4"/>
  <c r="A41" i="4"/>
  <c r="A42" i="4"/>
  <c r="A43" i="4"/>
  <c r="A44" i="4"/>
  <c r="A45" i="4"/>
  <c r="A46" i="4"/>
  <c r="A47" i="4"/>
  <c r="A48" i="4"/>
  <c r="A49" i="4"/>
  <c r="A50" i="4"/>
  <c r="A51" i="4"/>
  <c r="A52" i="4"/>
  <c r="A53" i="4"/>
  <c r="A54" i="4"/>
  <c r="A55" i="4"/>
  <c r="A56" i="4"/>
  <c r="A57" i="4"/>
  <c r="A58" i="4"/>
  <c r="A59" i="4"/>
  <c r="A60" i="4"/>
  <c r="A61" i="4"/>
  <c r="A62" i="4"/>
  <c r="A63" i="4"/>
  <c r="A64" i="4"/>
  <c r="A65" i="4"/>
  <c r="A66" i="4"/>
  <c r="A67" i="4"/>
  <c r="A68" i="4"/>
  <c r="A69" i="4"/>
  <c r="A70" i="4"/>
  <c r="A71" i="4"/>
  <c r="A72" i="4"/>
  <c r="A73" i="4"/>
  <c r="A74" i="4"/>
  <c r="A75" i="4"/>
  <c r="A76" i="4"/>
  <c r="A77" i="4"/>
  <c r="A78" i="4"/>
  <c r="A79" i="4"/>
  <c r="A80" i="4"/>
  <c r="A81" i="4"/>
  <c r="A82" i="4"/>
  <c r="A83" i="4"/>
  <c r="A84" i="4"/>
  <c r="A85" i="4"/>
  <c r="A86" i="4"/>
  <c r="A87" i="4"/>
  <c r="A88" i="4"/>
  <c r="A89" i="4"/>
  <c r="A90" i="4"/>
  <c r="A91" i="4"/>
  <c r="A92" i="4"/>
  <c r="A93" i="4"/>
  <c r="A94" i="4"/>
  <c r="A95" i="4"/>
  <c r="A96" i="4"/>
  <c r="A97" i="4"/>
  <c r="A98" i="4"/>
  <c r="A99" i="4"/>
  <c r="A100" i="4"/>
  <c r="A101" i="4"/>
  <c r="A102" i="4"/>
  <c r="A103" i="4"/>
  <c r="A104" i="4"/>
  <c r="A105" i="4"/>
  <c r="A106" i="4"/>
  <c r="A107" i="4"/>
  <c r="A108" i="4"/>
  <c r="A109" i="4"/>
  <c r="A110" i="4"/>
  <c r="A111" i="4"/>
  <c r="A112" i="4"/>
  <c r="A113" i="4"/>
  <c r="A114" i="4"/>
  <c r="A115" i="4"/>
  <c r="A116" i="4"/>
  <c r="A117" i="4"/>
  <c r="A118" i="4"/>
  <c r="A119" i="4"/>
  <c r="A120" i="4"/>
  <c r="A121" i="4"/>
  <c r="A122" i="4"/>
  <c r="A123" i="4"/>
  <c r="A124" i="4"/>
  <c r="A125" i="4"/>
  <c r="A126" i="4"/>
  <c r="A127" i="4"/>
  <c r="A128" i="4"/>
  <c r="A129" i="4"/>
  <c r="A130" i="4"/>
  <c r="A131" i="4"/>
  <c r="A132" i="4"/>
  <c r="A133" i="4"/>
  <c r="A134" i="4"/>
  <c r="A135" i="4"/>
  <c r="A136" i="4"/>
  <c r="A137" i="4"/>
  <c r="A138" i="4"/>
  <c r="A139" i="4"/>
  <c r="A140" i="4"/>
  <c r="A141" i="4"/>
  <c r="A142" i="4"/>
  <c r="A143" i="4"/>
  <c r="A144" i="4"/>
  <c r="A145" i="4"/>
  <c r="A146" i="4"/>
  <c r="A147" i="4"/>
  <c r="A148" i="4"/>
  <c r="A149" i="4"/>
  <c r="A150" i="4"/>
  <c r="A151" i="4"/>
  <c r="A152" i="4"/>
  <c r="A153" i="4"/>
  <c r="A154" i="4"/>
  <c r="A155" i="4"/>
  <c r="A156" i="4"/>
  <c r="A157" i="4"/>
  <c r="A158" i="4"/>
  <c r="A159" i="4"/>
  <c r="A160" i="4"/>
  <c r="B160" i="4"/>
  <c r="B159" i="4"/>
  <c r="B158" i="4"/>
  <c r="B157" i="4"/>
  <c r="B156" i="4"/>
  <c r="B155" i="4"/>
  <c r="B154" i="4"/>
  <c r="B153" i="4"/>
  <c r="B152" i="4"/>
  <c r="B151" i="4"/>
  <c r="B150" i="4"/>
  <c r="B149" i="4"/>
  <c r="B148" i="4"/>
  <c r="B147" i="4"/>
  <c r="B146" i="4"/>
  <c r="B145" i="4"/>
  <c r="B144" i="4"/>
  <c r="B143" i="4"/>
  <c r="B142" i="4"/>
  <c r="B141" i="4"/>
  <c r="B140" i="4"/>
  <c r="B139" i="4"/>
  <c r="B138" i="4"/>
  <c r="B137" i="4"/>
  <c r="B136" i="4"/>
  <c r="B135" i="4"/>
  <c r="B134" i="4"/>
  <c r="B133" i="4"/>
  <c r="B132" i="4"/>
  <c r="B131" i="4"/>
  <c r="B130" i="4"/>
  <c r="B129" i="4"/>
  <c r="B128" i="4"/>
  <c r="B127" i="4"/>
  <c r="B126" i="4"/>
  <c r="B125" i="4"/>
  <c r="B124" i="4"/>
  <c r="B123" i="4"/>
  <c r="B122" i="4"/>
  <c r="B121" i="4"/>
  <c r="B120" i="4"/>
  <c r="B119" i="4"/>
  <c r="B118" i="4"/>
  <c r="B117" i="4"/>
  <c r="B116" i="4"/>
  <c r="B115" i="4"/>
  <c r="B114" i="4"/>
  <c r="B113" i="4"/>
  <c r="B112" i="4"/>
  <c r="B111" i="4"/>
  <c r="B110" i="4"/>
  <c r="B109" i="4"/>
  <c r="B108" i="4"/>
  <c r="B107" i="4"/>
  <c r="B106" i="4"/>
  <c r="B105" i="4"/>
  <c r="B104" i="4"/>
  <c r="B103" i="4"/>
  <c r="B102" i="4"/>
  <c r="B101" i="4"/>
  <c r="B100" i="4"/>
  <c r="B99" i="4"/>
  <c r="B98" i="4"/>
  <c r="B97" i="4"/>
  <c r="B96" i="4"/>
  <c r="B95" i="4"/>
  <c r="B94" i="4"/>
  <c r="B93" i="4"/>
  <c r="B92" i="4"/>
  <c r="B91" i="4"/>
  <c r="B90" i="4"/>
  <c r="B89" i="4"/>
  <c r="B88" i="4"/>
  <c r="B87" i="4"/>
  <c r="B86" i="4"/>
  <c r="B85" i="4"/>
  <c r="B84" i="4"/>
  <c r="B83" i="4"/>
  <c r="B82" i="4"/>
  <c r="B81" i="4"/>
  <c r="B80" i="4"/>
  <c r="B79" i="4"/>
  <c r="B78" i="4"/>
  <c r="B77" i="4"/>
  <c r="B76" i="4"/>
  <c r="B75" i="4"/>
  <c r="B74" i="4"/>
  <c r="B73" i="4"/>
  <c r="B72" i="4"/>
  <c r="B71" i="4"/>
  <c r="B70" i="4"/>
  <c r="B69" i="4"/>
  <c r="B68" i="4"/>
  <c r="B67" i="4"/>
  <c r="B66" i="4"/>
  <c r="B65" i="4"/>
  <c r="B64" i="4"/>
  <c r="B63" i="4"/>
  <c r="B62" i="4"/>
  <c r="B61" i="4"/>
  <c r="B60" i="4"/>
  <c r="B59" i="4"/>
  <c r="B58" i="4"/>
  <c r="B57" i="4"/>
  <c r="B56" i="4"/>
  <c r="B55" i="4"/>
  <c r="B54" i="4"/>
  <c r="B53" i="4"/>
  <c r="B52" i="4"/>
  <c r="B51" i="4"/>
  <c r="B50" i="4"/>
  <c r="B49" i="4"/>
  <c r="B48" i="4"/>
  <c r="B47" i="4"/>
  <c r="B46" i="4"/>
  <c r="B45" i="4"/>
  <c r="B44" i="4"/>
  <c r="B43" i="4"/>
  <c r="B42" i="4"/>
  <c r="B41" i="4"/>
  <c r="B40" i="4"/>
  <c r="B39" i="4"/>
  <c r="B38" i="4"/>
  <c r="B37" i="4"/>
  <c r="B36" i="4"/>
  <c r="B35" i="4"/>
  <c r="B34" i="4"/>
  <c r="B33" i="4"/>
  <c r="B32" i="4"/>
  <c r="B31" i="4"/>
  <c r="B30" i="4"/>
  <c r="B29" i="4"/>
  <c r="B28" i="4"/>
  <c r="B27" i="4"/>
  <c r="B26" i="4"/>
  <c r="B25" i="4"/>
  <c r="B24" i="4"/>
  <c r="B23" i="4"/>
  <c r="B22" i="4"/>
  <c r="B21" i="4"/>
  <c r="B20" i="4"/>
  <c r="B19" i="4"/>
  <c r="B18" i="4"/>
  <c r="B17" i="4"/>
  <c r="B16" i="4"/>
  <c r="B15" i="4"/>
  <c r="B14" i="4"/>
  <c r="B13" i="4"/>
  <c r="B12" i="4"/>
  <c r="B11" i="4"/>
  <c r="B10" i="4"/>
  <c r="B9" i="4"/>
  <c r="B8" i="4"/>
  <c r="B7" i="4"/>
  <c r="B6" i="4"/>
  <c r="B5" i="4"/>
  <c r="B4" i="4"/>
  <c r="B3" i="4"/>
  <c r="F186" i="3"/>
  <c r="E186" i="3"/>
  <c r="D186" i="3"/>
  <c r="C186" i="3"/>
  <c r="F184" i="3"/>
  <c r="E184" i="3"/>
  <c r="D184" i="3"/>
  <c r="C184" i="3"/>
  <c r="F182" i="3"/>
  <c r="E182" i="3"/>
  <c r="D182" i="3"/>
  <c r="C182" i="3"/>
  <c r="F180" i="3"/>
  <c r="E180" i="3"/>
  <c r="D180" i="3"/>
  <c r="C180" i="3"/>
  <c r="F178" i="3"/>
  <c r="E178" i="3"/>
  <c r="D178" i="3"/>
  <c r="C178" i="3"/>
  <c r="F176" i="3"/>
  <c r="E176" i="3"/>
  <c r="D176" i="3"/>
  <c r="C176" i="3"/>
  <c r="F174" i="3"/>
  <c r="E174" i="3"/>
  <c r="D174" i="3"/>
  <c r="C174" i="3"/>
  <c r="F172" i="3"/>
  <c r="E172" i="3"/>
  <c r="D172" i="3"/>
  <c r="C172" i="3"/>
  <c r="F170" i="3"/>
  <c r="E170" i="3"/>
  <c r="D170" i="3"/>
  <c r="C170" i="3"/>
  <c r="F168" i="3"/>
  <c r="E168" i="3"/>
  <c r="D168" i="3"/>
  <c r="C168" i="3"/>
  <c r="F166" i="3"/>
  <c r="E166" i="3"/>
  <c r="D166" i="3"/>
  <c r="C166" i="3"/>
  <c r="A3" i="3"/>
  <c r="A4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B160" i="3"/>
  <c r="B159" i="3"/>
  <c r="B158" i="3"/>
  <c r="B157" i="3"/>
  <c r="B156" i="3"/>
  <c r="B155" i="3"/>
  <c r="B154" i="3"/>
  <c r="B153" i="3"/>
  <c r="B152" i="3"/>
  <c r="B151" i="3"/>
  <c r="B150" i="3"/>
  <c r="B149" i="3"/>
  <c r="B148" i="3"/>
  <c r="B147" i="3"/>
  <c r="B146" i="3"/>
  <c r="B145" i="3"/>
  <c r="B144" i="3"/>
  <c r="B143" i="3"/>
  <c r="B142" i="3"/>
  <c r="B141" i="3"/>
  <c r="B140" i="3"/>
  <c r="B139" i="3"/>
  <c r="B138" i="3"/>
  <c r="B137" i="3"/>
  <c r="B136" i="3"/>
  <c r="B135" i="3"/>
  <c r="B134" i="3"/>
  <c r="B133" i="3"/>
  <c r="B132" i="3"/>
  <c r="B131" i="3"/>
  <c r="B130" i="3"/>
  <c r="B129" i="3"/>
  <c r="B128" i="3"/>
  <c r="B127" i="3"/>
  <c r="B126" i="3"/>
  <c r="B125" i="3"/>
  <c r="B124" i="3"/>
  <c r="B123" i="3"/>
  <c r="B122" i="3"/>
  <c r="B121" i="3"/>
  <c r="B120" i="3"/>
  <c r="B119" i="3"/>
  <c r="B118" i="3"/>
  <c r="B117" i="3"/>
  <c r="B116" i="3"/>
  <c r="B115" i="3"/>
  <c r="B114" i="3"/>
  <c r="B113" i="3"/>
  <c r="B112" i="3"/>
  <c r="B111" i="3"/>
  <c r="B110" i="3"/>
  <c r="B109" i="3"/>
  <c r="B108" i="3"/>
  <c r="B107" i="3"/>
  <c r="B106" i="3"/>
  <c r="B105" i="3"/>
  <c r="B104" i="3"/>
  <c r="B103" i="3"/>
  <c r="B102" i="3"/>
  <c r="B101" i="3"/>
  <c r="B100" i="3"/>
  <c r="B99" i="3"/>
  <c r="B98" i="3"/>
  <c r="B97" i="3"/>
  <c r="B96" i="3"/>
  <c r="B95" i="3"/>
  <c r="B94" i="3"/>
  <c r="B93" i="3"/>
  <c r="B92" i="3"/>
  <c r="B91" i="3"/>
  <c r="B90" i="3"/>
  <c r="B89" i="3"/>
  <c r="B88" i="3"/>
  <c r="B87" i="3"/>
  <c r="B86" i="3"/>
  <c r="B85" i="3"/>
  <c r="B84" i="3"/>
  <c r="B83" i="3"/>
  <c r="B82" i="3"/>
  <c r="B81" i="3"/>
  <c r="B80" i="3"/>
  <c r="B79" i="3"/>
  <c r="B78" i="3"/>
  <c r="B77" i="3"/>
  <c r="B76" i="3"/>
  <c r="B75" i="3"/>
  <c r="B74" i="3"/>
  <c r="B73" i="3"/>
  <c r="B72" i="3"/>
  <c r="B71" i="3"/>
  <c r="B70" i="3"/>
  <c r="B69" i="3"/>
  <c r="B68" i="3"/>
  <c r="B67" i="3"/>
  <c r="B66" i="3"/>
  <c r="B65" i="3"/>
  <c r="B64" i="3"/>
  <c r="B63" i="3"/>
  <c r="B62" i="3"/>
  <c r="B61" i="3"/>
  <c r="B60" i="3"/>
  <c r="B59" i="3"/>
  <c r="B58" i="3"/>
  <c r="B57" i="3"/>
  <c r="B56" i="3"/>
  <c r="B55" i="3"/>
  <c r="B54" i="3"/>
  <c r="B53" i="3"/>
  <c r="B52" i="3"/>
  <c r="B51" i="3"/>
  <c r="B50" i="3"/>
  <c r="B49" i="3"/>
  <c r="B48" i="3"/>
  <c r="B47" i="3"/>
  <c r="B46" i="3"/>
  <c r="B45" i="3"/>
  <c r="B44" i="3"/>
  <c r="B43" i="3"/>
  <c r="B42" i="3"/>
  <c r="B41" i="3"/>
  <c r="B40" i="3"/>
  <c r="B39" i="3"/>
  <c r="B38" i="3"/>
  <c r="B37" i="3"/>
  <c r="B36" i="3"/>
  <c r="B35" i="3"/>
  <c r="B34" i="3"/>
  <c r="B33" i="3"/>
  <c r="B32" i="3"/>
  <c r="B31" i="3"/>
  <c r="B30" i="3"/>
  <c r="B29" i="3"/>
  <c r="B28" i="3"/>
  <c r="B27" i="3"/>
  <c r="B26" i="3"/>
  <c r="B25" i="3"/>
  <c r="B24" i="3"/>
  <c r="B23" i="3"/>
  <c r="B22" i="3"/>
  <c r="B21" i="3"/>
  <c r="B20" i="3"/>
  <c r="B19" i="3"/>
  <c r="B18" i="3"/>
  <c r="B17" i="3"/>
  <c r="B16" i="3"/>
  <c r="B15" i="3"/>
  <c r="B14" i="3"/>
  <c r="B13" i="3"/>
  <c r="B12" i="3"/>
  <c r="B11" i="3"/>
  <c r="B10" i="3"/>
  <c r="B9" i="3"/>
  <c r="B8" i="3"/>
  <c r="B7" i="3"/>
  <c r="B6" i="3"/>
  <c r="B5" i="3"/>
  <c r="B4" i="3"/>
  <c r="B3" i="3"/>
  <c r="H180" i="2"/>
  <c r="G180" i="2"/>
  <c r="F180" i="2"/>
  <c r="E180" i="2"/>
  <c r="D180" i="2"/>
  <c r="C180" i="2"/>
  <c r="H178" i="2"/>
  <c r="G178" i="2"/>
  <c r="F178" i="2"/>
  <c r="E178" i="2"/>
  <c r="D178" i="2"/>
  <c r="C178" i="2"/>
  <c r="H176" i="2"/>
  <c r="G176" i="2"/>
  <c r="F176" i="2"/>
  <c r="E176" i="2"/>
  <c r="D176" i="2"/>
  <c r="C176" i="2"/>
  <c r="H174" i="2"/>
  <c r="G174" i="2"/>
  <c r="F174" i="2"/>
  <c r="E174" i="2"/>
  <c r="D174" i="2"/>
  <c r="C174" i="2"/>
  <c r="H172" i="2"/>
  <c r="G172" i="2"/>
  <c r="F172" i="2"/>
  <c r="E172" i="2"/>
  <c r="D172" i="2"/>
  <c r="C172" i="2"/>
  <c r="H170" i="2"/>
  <c r="G170" i="2"/>
  <c r="F170" i="2"/>
  <c r="E170" i="2"/>
  <c r="D170" i="2"/>
  <c r="C170" i="2"/>
  <c r="H168" i="2"/>
  <c r="G168" i="2"/>
  <c r="F168" i="2"/>
  <c r="E168" i="2"/>
  <c r="D168" i="2"/>
  <c r="C168" i="2"/>
  <c r="H166" i="2"/>
  <c r="G166" i="2"/>
  <c r="F166" i="2"/>
  <c r="E166" i="2"/>
  <c r="D166" i="2"/>
  <c r="C166" i="2"/>
  <c r="A3" i="2"/>
  <c r="A4" i="2"/>
  <c r="A5" i="2"/>
  <c r="A6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6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6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  <c r="G172" i="1"/>
  <c r="F172" i="1"/>
  <c r="E172" i="1"/>
  <c r="D172" i="1"/>
  <c r="C172" i="1"/>
  <c r="G170" i="1"/>
  <c r="F170" i="1"/>
  <c r="E170" i="1"/>
  <c r="D170" i="1"/>
  <c r="C170" i="1"/>
  <c r="G168" i="1"/>
  <c r="F168" i="1"/>
  <c r="E168" i="1"/>
  <c r="D168" i="1"/>
  <c r="C168" i="1"/>
  <c r="G166" i="1"/>
  <c r="F166" i="1"/>
  <c r="E166" i="1"/>
  <c r="D166" i="1"/>
  <c r="C166" i="1"/>
  <c r="G164" i="1"/>
  <c r="F164" i="1"/>
  <c r="E164" i="1"/>
  <c r="D164" i="1"/>
  <c r="C164" i="1"/>
  <c r="A3" i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B158" i="1"/>
  <c r="B157" i="1"/>
  <c r="B156" i="1"/>
  <c r="B155" i="1"/>
  <c r="B154" i="1"/>
  <c r="B153" i="1"/>
  <c r="B152" i="1"/>
  <c r="B151" i="1"/>
  <c r="B150" i="1"/>
  <c r="B149" i="1"/>
  <c r="B148" i="1"/>
  <c r="B147" i="1"/>
  <c r="B146" i="1"/>
  <c r="B145" i="1"/>
  <c r="B144" i="1"/>
  <c r="B143" i="1"/>
  <c r="B142" i="1"/>
  <c r="B141" i="1"/>
  <c r="B140" i="1"/>
  <c r="B139" i="1"/>
  <c r="B138" i="1"/>
  <c r="B137" i="1"/>
  <c r="B136" i="1"/>
  <c r="B135" i="1"/>
  <c r="B134" i="1"/>
  <c r="B133" i="1"/>
  <c r="B132" i="1"/>
  <c r="B131" i="1"/>
  <c r="B130" i="1"/>
  <c r="B129" i="1"/>
  <c r="B128" i="1"/>
  <c r="B127" i="1"/>
  <c r="B126" i="1"/>
  <c r="B125" i="1"/>
  <c r="B124" i="1"/>
  <c r="B123" i="1"/>
  <c r="B122" i="1"/>
  <c r="B121" i="1"/>
  <c r="B120" i="1"/>
  <c r="B119" i="1"/>
  <c r="B118" i="1"/>
  <c r="B117" i="1"/>
  <c r="B116" i="1"/>
  <c r="B115" i="1"/>
  <c r="B114" i="1"/>
  <c r="B113" i="1"/>
  <c r="B112" i="1"/>
  <c r="B111" i="1"/>
  <c r="B110" i="1"/>
  <c r="B109" i="1"/>
  <c r="B108" i="1"/>
  <c r="B107" i="1"/>
  <c r="B106" i="1"/>
  <c r="B105" i="1"/>
  <c r="B104" i="1"/>
  <c r="B103" i="1"/>
  <c r="B102" i="1"/>
  <c r="B101" i="1"/>
  <c r="B100" i="1"/>
  <c r="B99" i="1"/>
  <c r="B98" i="1"/>
  <c r="B97" i="1"/>
  <c r="B96" i="1"/>
  <c r="B95" i="1"/>
  <c r="B94" i="1"/>
  <c r="B93" i="1"/>
  <c r="B92" i="1"/>
  <c r="B91" i="1"/>
  <c r="B90" i="1"/>
  <c r="B89" i="1"/>
  <c r="B88" i="1"/>
  <c r="B87" i="1"/>
  <c r="B86" i="1"/>
  <c r="B85" i="1"/>
  <c r="B84" i="1"/>
  <c r="B83" i="1"/>
  <c r="B82" i="1"/>
  <c r="B81" i="1"/>
  <c r="B80" i="1"/>
  <c r="B79" i="1"/>
  <c r="B78" i="1"/>
  <c r="B77" i="1"/>
  <c r="B76" i="1"/>
  <c r="B75" i="1"/>
  <c r="B74" i="1"/>
  <c r="B73" i="1"/>
  <c r="B72" i="1"/>
  <c r="B71" i="1"/>
  <c r="B70" i="1"/>
  <c r="B69" i="1"/>
  <c r="B68" i="1"/>
  <c r="B67" i="1"/>
  <c r="B66" i="1"/>
  <c r="B65" i="1"/>
  <c r="B64" i="1"/>
  <c r="B63" i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6" i="1"/>
  <c r="B5" i="1"/>
  <c r="B4" i="1"/>
  <c r="B3" i="1"/>
</calcChain>
</file>

<file path=xl/comments1.xml><?xml version="1.0" encoding="utf-8"?>
<comments xmlns="http://schemas.openxmlformats.org/spreadsheetml/2006/main">
  <authors>
    <author/>
  </authors>
  <commentList>
    <comment ref="A2" authorId="0">
      <text>
        <r>
          <rPr>
            <sz val="10"/>
            <color rgb="FF000000"/>
            <rFont val="Arial"/>
            <scheme val="minor"/>
          </rPr>
          <t xml:space="preserve">
KRB:
Für jeden Jahrgang gibt es ein Tabellenblatt
alle schriftlichen Lernerfolgskontrollen sind bereits zentral entsprechend der Richtlinien gesetzt worden, dabei wurde auf bestmögliche Verteilung der Belastung aus SuS-Sicht geachtet
Kollegen/-innen, die einen Termin nicht einhalten können, melden sich bitte zeitnah beim Beauftragten für den Klassenarbeit- und Klausurenplan.
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A2" authorId="0">
      <text>
        <r>
          <rPr>
            <sz val="10"/>
            <color rgb="FF000000"/>
            <rFont val="Arial"/>
            <scheme val="minor"/>
          </rPr>
          <t xml:space="preserve">
KRB:
Für jeden Jahrgang gibt es ein Tabellenblatt
alle schriftlichen Lernerfolgskontrollen sind bereits zentral entsprechend der Richtlinien gesetzt worden, dabei wurde auf bestmögliche Verteilung der Belastung aus SuS-Sicht geachtet
Kollegen/-innen, die einen Termin nicht einhalten können, melden sich bitte zeitnah beim Beauftragten für den Klassenarbeit- und Klausurenplan.
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A2" authorId="0">
      <text>
        <r>
          <rPr>
            <sz val="10"/>
            <color rgb="FF000000"/>
            <rFont val="Arial"/>
            <scheme val="minor"/>
          </rPr>
          <t xml:space="preserve">
KRB:
Für jeden Jahrgang gibt es ein Tabellenblatt
alle schriftlichen Lernerfolgskontrollen sind bereits zentral entsprechend der Richtlinien gesetzt worden, dabei wurde auf bestmögliche Verteilung der Belastung aus SuS-Sicht geachtet
Kollegen/-innen, die einen Termin nicht einhalten können, melden sich bitte zeitnah beim Beauftragten für den Klassenarbeit- und Klausurenplan.
</t>
        </r>
      </text>
    </comment>
  </commentList>
</comments>
</file>

<file path=xl/comments4.xml><?xml version="1.0" encoding="utf-8"?>
<comments xmlns="http://schemas.openxmlformats.org/spreadsheetml/2006/main">
  <authors>
    <author/>
  </authors>
  <commentList>
    <comment ref="A2" authorId="0">
      <text>
        <r>
          <rPr>
            <sz val="10"/>
            <color rgb="FF000000"/>
            <rFont val="Arial"/>
            <scheme val="minor"/>
          </rPr>
          <t xml:space="preserve">
KRB:
Für jeden Jahrgang gibt es ein Tabellenblatt
alle schriftlichen Lernerfolgskontrollen sind bereits zentral entsprechend der Richtlinien gesetzt worden, dabei wurde auf bestmögliche Verteilung der Belastung aus SuS-Sicht geachtet
Kollegen/-innen, die einen Termin nicht einhalten können, melden sich bitte zeitnah beim Beauftragten für den Klassenarbeit- und Klausurenplan.
</t>
        </r>
      </text>
    </comment>
  </commentList>
</comments>
</file>

<file path=xl/comments5.xml><?xml version="1.0" encoding="utf-8"?>
<comments xmlns="http://schemas.openxmlformats.org/spreadsheetml/2006/main">
  <authors>
    <author/>
  </authors>
  <commentList>
    <comment ref="A2" authorId="0">
      <text>
        <r>
          <rPr>
            <sz val="10"/>
            <color rgb="FF000000"/>
            <rFont val="Arial"/>
            <scheme val="minor"/>
          </rPr>
          <t xml:space="preserve">
KRB:
Für jeden Jahrgang gibt es ein Tabellenblatt
alle schriftlichen Lernerfolgskontrollen sind bereits zentral entsprechend der Richtlinien gesetzt worden, dabei wurde auf bestmögliche Verteilung der Belastung aus SuS-Sicht geachtet
Kollegen/-innen, die einen Termin nicht einhalten können, melden sich bitte zeitnah beim Beauftragten für den Klassenarbeit- und Klausurenplan.
</t>
        </r>
      </text>
    </comment>
  </commentList>
</comments>
</file>

<file path=xl/comments6.xml><?xml version="1.0" encoding="utf-8"?>
<comments xmlns="http://schemas.openxmlformats.org/spreadsheetml/2006/main">
  <authors>
    <author/>
  </authors>
  <commentList>
    <comment ref="A2" authorId="0">
      <text>
        <r>
          <rPr>
            <sz val="10"/>
            <color rgb="FF000000"/>
            <rFont val="Arial"/>
            <scheme val="minor"/>
          </rPr>
          <t xml:space="preserve">
KRB:
Für jeden Jahrgang gibt es ein Tabellenblatt
alle schriftlichen Lernerfolgskontrollen sind bereits zentral entsprechend der Richtlinien gesetzt worden, dabei wurde auf bestmögliche Verteilung der Belastung aus SuS-Sicht geachtet
Kollegen/-innen, die einen Termin nicht einhalten können, melden sich bitte zeitnah beim Beauftragten für den Klassenarbeit- und Klausurenplan.
</t>
        </r>
      </text>
    </comment>
  </commentList>
</comments>
</file>

<file path=xl/sharedStrings.xml><?xml version="1.0" encoding="utf-8"?>
<sst xmlns="http://schemas.openxmlformats.org/spreadsheetml/2006/main" count="1727" uniqueCount="99">
  <si>
    <t>2024</t>
  </si>
  <si>
    <t>5a</t>
  </si>
  <si>
    <t>5b</t>
  </si>
  <si>
    <t>5c</t>
  </si>
  <si>
    <t>5d</t>
  </si>
  <si>
    <t>5e</t>
  </si>
  <si>
    <t>!!! LIES MICH !!!</t>
  </si>
  <si>
    <t>An den hier eingetragenen religiösen Feiertagen muss den Schülern die Teilnahme an einem Gottesdienst ermöglicht werden.</t>
  </si>
  <si>
    <t>Energiedetektive</t>
  </si>
  <si>
    <t>3. Stunde</t>
  </si>
  <si>
    <t>Ausflug</t>
  </si>
  <si>
    <t>Englisch</t>
  </si>
  <si>
    <t>Tag der Deutschen Einheit</t>
  </si>
  <si>
    <t>Rosch Haschana</t>
  </si>
  <si>
    <t>Ferientag</t>
  </si>
  <si>
    <t>GTK</t>
  </si>
  <si>
    <t>Studientag</t>
  </si>
  <si>
    <t>KERMIT</t>
  </si>
  <si>
    <t>Mathe</t>
  </si>
  <si>
    <t>SR, 5./6.</t>
  </si>
  <si>
    <t>Deutsch</t>
  </si>
  <si>
    <t>Jom Kippur</t>
  </si>
  <si>
    <t>MTT</t>
  </si>
  <si>
    <t xml:space="preserve">Sukkoth </t>
  </si>
  <si>
    <t>Herbstferien</t>
  </si>
  <si>
    <t>Schemini Azareth</t>
  </si>
  <si>
    <t>Simchat Thora</t>
  </si>
  <si>
    <t>Reformationstag</t>
  </si>
  <si>
    <t>Allerheiligen</t>
  </si>
  <si>
    <t>Nawi</t>
  </si>
  <si>
    <t>SR, 3./4.</t>
  </si>
  <si>
    <t>Buß- und Bettag</t>
  </si>
  <si>
    <t>Geographie</t>
  </si>
  <si>
    <t>Religion</t>
  </si>
  <si>
    <t>St. Nikolaus</t>
  </si>
  <si>
    <t>Ferien</t>
  </si>
  <si>
    <t>1. Feiertag</t>
  </si>
  <si>
    <t>2. Feiertag</t>
  </si>
  <si>
    <t>Silvester</t>
  </si>
  <si>
    <t>Neujahr</t>
  </si>
  <si>
    <t>Heilige drei Könige</t>
  </si>
  <si>
    <t>Zeugnisse</t>
  </si>
  <si>
    <t>Kontrolle</t>
  </si>
  <si>
    <t>6a</t>
  </si>
  <si>
    <t>6b</t>
  </si>
  <si>
    <t>6c</t>
  </si>
  <si>
    <t>6d</t>
  </si>
  <si>
    <t>6e</t>
  </si>
  <si>
    <t>6f</t>
  </si>
  <si>
    <t>4. Stunde</t>
  </si>
  <si>
    <t>2. FS</t>
  </si>
  <si>
    <t>Geschichte</t>
  </si>
  <si>
    <t>Franz</t>
  </si>
  <si>
    <t>Latein</t>
  </si>
  <si>
    <t>Spanisch</t>
  </si>
  <si>
    <t>Chinesisch</t>
  </si>
  <si>
    <t>7a</t>
  </si>
  <si>
    <t>7b</t>
  </si>
  <si>
    <t>7c</t>
  </si>
  <si>
    <t>7d</t>
  </si>
  <si>
    <t>Hospi</t>
  </si>
  <si>
    <t>sMARt-up 3./4.</t>
  </si>
  <si>
    <t>UpP</t>
  </si>
  <si>
    <t>sMARt-up 1.–4.</t>
  </si>
  <si>
    <t>Phil/Reli</t>
  </si>
  <si>
    <t>Physik</t>
  </si>
  <si>
    <t>Biologie</t>
  </si>
  <si>
    <t xml:space="preserve">sMARt-up </t>
  </si>
  <si>
    <t>sMARt-up 3.–6.</t>
  </si>
  <si>
    <t>8a</t>
  </si>
  <si>
    <t>8b</t>
  </si>
  <si>
    <t>8c</t>
  </si>
  <si>
    <t>8d</t>
  </si>
  <si>
    <t>PGW</t>
  </si>
  <si>
    <t>Chemie</t>
  </si>
  <si>
    <t>WP 3</t>
  </si>
  <si>
    <t>Projekt</t>
  </si>
  <si>
    <t>Wahlpfl. 3</t>
  </si>
  <si>
    <t>9a</t>
  </si>
  <si>
    <t>9b</t>
  </si>
  <si>
    <t>9c</t>
  </si>
  <si>
    <t>9d</t>
  </si>
  <si>
    <t>Info Formel 1 in der Schule 3.</t>
  </si>
  <si>
    <t>10a</t>
  </si>
  <si>
    <t>10b</t>
  </si>
  <si>
    <t>10c</t>
  </si>
  <si>
    <t>10d</t>
  </si>
  <si>
    <t>10e</t>
  </si>
  <si>
    <t>10f</t>
  </si>
  <si>
    <t>Info Formel 1 in der Schule 4.</t>
  </si>
  <si>
    <t>SR 3./4.</t>
  </si>
  <si>
    <t>1./2. Mint (KAs haben Vorrang)</t>
  </si>
  <si>
    <t>Keine KA</t>
  </si>
  <si>
    <t>PV ab 14 Uhr</t>
  </si>
  <si>
    <t>sMARt-up 5./6.</t>
  </si>
  <si>
    <t>Veranstaltung</t>
  </si>
  <si>
    <t>Exkursion</t>
  </si>
  <si>
    <t>Pin</t>
  </si>
  <si>
    <t>Phil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</si>
</sst>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"/>
  </numFmts>
  <fonts count="11" x14ac:knownFonts="1">
    <font>
      <sz val="10"/>
      <color rgb="FF000000"/>
      <name val="Arial"/>
      <scheme val="minor"/>
    </font>
    <font>
      <b/>
      <sz val="10"/>
      <color theme="1"/>
      <name val="Arial"/>
    </font>
    <font>
      <sz val="10"/>
      <color theme="1"/>
      <name val="Arial"/>
    </font>
    <font>
      <sz val="10"/>
      <name val="Arial"/>
    </font>
    <font>
      <b/>
      <sz val="10"/>
      <color rgb="FF000000"/>
      <name val="Arial"/>
    </font>
    <font>
      <sz val="8"/>
      <color theme="1"/>
      <name val="Arial"/>
    </font>
    <font>
      <sz val="10"/>
      <color theme="1"/>
      <name val="Arial"/>
      <scheme val="minor"/>
    </font>
    <font>
      <u/>
      <sz val="10"/>
      <color theme="10"/>
      <name val="Arial"/>
      <scheme val="minor"/>
    </font>
    <font>
      <u/>
      <sz val="10"/>
      <color theme="11"/>
      <name val="Arial"/>
      <scheme val="minor"/>
    </font>
    <font>
      <b/>
      <sz val="10"/>
      <color rgb="FF000000"/>
      <name val="Arial"/>
      <scheme val="minor"/>
    </font>
    <font>
      <sz val="10"/>
      <color rgb="FF000000"/>
      <name val="Calibri"/>
    </font>
  </fonts>
  <fills count="19">
    <fill>
      <patternFill patternType="none"/>
    </fill>
    <fill>
      <patternFill patternType="gray125"/>
    </fill>
    <fill>
      <patternFill patternType="solid">
        <fgColor rgb="FFFF0000"/>
        <bgColor rgb="FFFF0000"/>
      </patternFill>
    </fill>
    <fill>
      <patternFill patternType="solid">
        <fgColor rgb="FFC0C0C0"/>
        <bgColor rgb="FFC0C0C0"/>
      </patternFill>
    </fill>
    <fill>
      <patternFill patternType="solid">
        <fgColor rgb="FFFF9900"/>
        <bgColor rgb="FFFF9900"/>
      </patternFill>
    </fill>
    <fill>
      <patternFill patternType="solid">
        <fgColor rgb="FFCCFFCC"/>
        <bgColor rgb="FFCCFFCC"/>
      </patternFill>
    </fill>
    <fill>
      <patternFill patternType="solid">
        <fgColor rgb="FFCC99FF"/>
        <bgColor rgb="FFCC99FF"/>
      </patternFill>
    </fill>
    <fill>
      <patternFill patternType="solid">
        <fgColor rgb="FFFFCC00"/>
        <bgColor rgb="FFFFCC00"/>
      </patternFill>
    </fill>
    <fill>
      <patternFill patternType="solid">
        <fgColor rgb="FF00FF00"/>
        <bgColor rgb="FF00FF00"/>
      </patternFill>
    </fill>
    <fill>
      <patternFill patternType="solid">
        <fgColor rgb="FF99CCFF"/>
        <bgColor rgb="FF99CCFF"/>
      </patternFill>
    </fill>
    <fill>
      <patternFill patternType="solid">
        <fgColor rgb="FFFFFF00"/>
        <bgColor rgb="FFFFFF00"/>
      </patternFill>
    </fill>
    <fill>
      <patternFill patternType="solid">
        <fgColor rgb="FF21FF06"/>
        <bgColor rgb="FF21FF06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rgb="FF21FF06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rgb="FFFFCC00"/>
      </patternFill>
    </fill>
    <fill>
      <patternFill patternType="solid">
        <fgColor rgb="FFFFFF00"/>
        <bgColor rgb="FF000000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631">
    <xf numFmtId="0" fontId="0" fillId="0" borderId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49">
    <xf numFmtId="0" fontId="0" fillId="0" borderId="0" xfId="0" applyFont="1" applyAlignment="1"/>
    <xf numFmtId="49" fontId="1" fillId="2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4" fontId="1" fillId="3" borderId="1" xfId="0" applyNumberFormat="1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7" borderId="1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wrapText="1"/>
    </xf>
    <xf numFmtId="0" fontId="1" fillId="8" borderId="1" xfId="0" applyFont="1" applyFill="1" applyBorder="1" applyAlignment="1">
      <alignment horizontal="left" vertical="center"/>
    </xf>
    <xf numFmtId="0" fontId="1" fillId="8" borderId="1" xfId="0" applyFont="1" applyFill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/>
    </xf>
    <xf numFmtId="0" fontId="1" fillId="10" borderId="1" xfId="0" applyFont="1" applyFill="1" applyBorder="1" applyAlignment="1">
      <alignment horizontal="center" vertical="center"/>
    </xf>
    <xf numFmtId="0" fontId="2" fillId="0" borderId="0" xfId="0" applyFont="1"/>
    <xf numFmtId="0" fontId="2" fillId="7" borderId="1" xfId="0" applyFont="1" applyFill="1" applyBorder="1" applyAlignment="1">
      <alignment horizontal="center" vertical="center"/>
    </xf>
    <xf numFmtId="0" fontId="1" fillId="9" borderId="5" xfId="0" applyFont="1" applyFill="1" applyBorder="1" applyAlignment="1">
      <alignment horizontal="center" vertical="center"/>
    </xf>
    <xf numFmtId="0" fontId="1" fillId="11" borderId="6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49" fontId="2" fillId="3" borderId="1" xfId="0" applyNumberFormat="1" applyFont="1" applyFill="1" applyBorder="1" applyAlignment="1">
      <alignment horizontal="center" vertical="center"/>
    </xf>
    <xf numFmtId="49" fontId="1" fillId="3" borderId="1" xfId="0" applyNumberFormat="1" applyFont="1" applyFill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/>
    </xf>
    <xf numFmtId="1" fontId="1" fillId="0" borderId="1" xfId="0" applyNumberFormat="1" applyFont="1" applyBorder="1" applyAlignment="1">
      <alignment horizontal="center" vertical="center"/>
    </xf>
    <xf numFmtId="0" fontId="1" fillId="10" borderId="1" xfId="0" applyFont="1" applyFill="1" applyBorder="1" applyAlignment="1">
      <alignment horizontal="center" vertical="center"/>
    </xf>
    <xf numFmtId="0" fontId="1" fillId="12" borderId="1" xfId="0" applyFont="1" applyFill="1" applyBorder="1" applyAlignment="1">
      <alignment horizontal="center" vertical="center"/>
    </xf>
    <xf numFmtId="0" fontId="1" fillId="13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2" fillId="0" borderId="7" xfId="0" applyFont="1" applyBorder="1" applyAlignment="1">
      <alignment horizontal="center" vertical="center"/>
    </xf>
    <xf numFmtId="0" fontId="4" fillId="1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6" fillId="0" borderId="0" xfId="0" applyFont="1" applyAlignment="1"/>
    <xf numFmtId="0" fontId="1" fillId="14" borderId="1" xfId="0" applyFont="1" applyFill="1" applyBorder="1" applyAlignment="1">
      <alignment horizontal="center" vertical="center"/>
    </xf>
    <xf numFmtId="0" fontId="1" fillId="15" borderId="1" xfId="0" applyFont="1" applyFill="1" applyBorder="1" applyAlignment="1">
      <alignment horizontal="center" vertical="center"/>
    </xf>
    <xf numFmtId="0" fontId="2" fillId="14" borderId="1" xfId="0" applyFont="1" applyFill="1" applyBorder="1" applyAlignment="1">
      <alignment horizontal="center" vertical="center"/>
    </xf>
    <xf numFmtId="0" fontId="1" fillId="16" borderId="1" xfId="0" applyFont="1" applyFill="1" applyBorder="1" applyAlignment="1">
      <alignment horizontal="center" vertical="center"/>
    </xf>
    <xf numFmtId="0" fontId="2" fillId="16" borderId="1" xfId="0" applyFont="1" applyFill="1" applyBorder="1" applyAlignment="1">
      <alignment horizontal="center" vertical="center"/>
    </xf>
    <xf numFmtId="0" fontId="1" fillId="17" borderId="1" xfId="0" applyFont="1" applyFill="1" applyBorder="1" applyAlignment="1">
      <alignment horizontal="center" vertical="center"/>
    </xf>
    <xf numFmtId="0" fontId="9" fillId="18" borderId="1" xfId="0" applyFont="1" applyFill="1" applyBorder="1" applyAlignment="1">
      <alignment horizontal="center" vertical="center"/>
    </xf>
    <xf numFmtId="0" fontId="10" fillId="0" borderId="0" xfId="0" applyFont="1" applyAlignment="1"/>
    <xf numFmtId="0" fontId="2" fillId="6" borderId="2" xfId="0" applyFont="1" applyFill="1" applyBorder="1" applyAlignment="1">
      <alignment horizontal="center" vertical="center" wrapText="1"/>
    </xf>
    <xf numFmtId="0" fontId="3" fillId="0" borderId="3" xfId="0" applyFont="1" applyBorder="1"/>
    <xf numFmtId="0" fontId="3" fillId="0" borderId="4" xfId="0" applyFont="1" applyBorder="1"/>
  </cellXfs>
  <cellStyles count="631">
    <cellStyle name="Besuchter Link" xfId="2" builtinId="9" hidden="1"/>
    <cellStyle name="Besuchter Link" xfId="4" builtinId="9" hidden="1"/>
    <cellStyle name="Besuchter Link" xfId="6" builtinId="9" hidden="1"/>
    <cellStyle name="Besuchter Link" xfId="8" builtinId="9" hidden="1"/>
    <cellStyle name="Besuchter Link" xfId="10" builtinId="9" hidden="1"/>
    <cellStyle name="Besuchter Link" xfId="12" builtinId="9" hidden="1"/>
    <cellStyle name="Besuchter Link" xfId="14" builtinId="9" hidden="1"/>
    <cellStyle name="Besuchter Link" xfId="16" builtinId="9" hidden="1"/>
    <cellStyle name="Besuchter Link" xfId="18" builtinId="9" hidden="1"/>
    <cellStyle name="Besuchter Link" xfId="20" builtinId="9" hidden="1"/>
    <cellStyle name="Besuchter Link" xfId="22" builtinId="9" hidden="1"/>
    <cellStyle name="Besuchter Link" xfId="24" builtinId="9" hidden="1"/>
    <cellStyle name="Besuchter Link" xfId="26" builtinId="9" hidden="1"/>
    <cellStyle name="Besuchter Link" xfId="28" builtinId="9" hidden="1"/>
    <cellStyle name="Besuchter Link" xfId="30" builtinId="9" hidden="1"/>
    <cellStyle name="Besuchter Link" xfId="32" builtinId="9" hidden="1"/>
    <cellStyle name="Besuchter Link" xfId="34" builtinId="9" hidden="1"/>
    <cellStyle name="Besuchter Link" xfId="36" builtinId="9" hidden="1"/>
    <cellStyle name="Besuchter Link" xfId="38" builtinId="9" hidden="1"/>
    <cellStyle name="Besuchter Link" xfId="40" builtinId="9" hidden="1"/>
    <cellStyle name="Besuchter Link" xfId="42" builtinId="9" hidden="1"/>
    <cellStyle name="Besuchter Link" xfId="44" builtinId="9" hidden="1"/>
    <cellStyle name="Besuchter Link" xfId="46" builtinId="9" hidden="1"/>
    <cellStyle name="Besuchter Link" xfId="48" builtinId="9" hidden="1"/>
    <cellStyle name="Besuchter Link" xfId="50" builtinId="9" hidden="1"/>
    <cellStyle name="Besuchter Link" xfId="52" builtinId="9" hidden="1"/>
    <cellStyle name="Besuchter Link" xfId="54" builtinId="9" hidden="1"/>
    <cellStyle name="Besuchter Link" xfId="56" builtinId="9" hidden="1"/>
    <cellStyle name="Besuchter Link" xfId="58" builtinId="9" hidden="1"/>
    <cellStyle name="Besuchter Link" xfId="60" builtinId="9" hidden="1"/>
    <cellStyle name="Besuchter Link" xfId="62" builtinId="9" hidden="1"/>
    <cellStyle name="Besuchter Link" xfId="64" builtinId="9" hidden="1"/>
    <cellStyle name="Besuchter Link" xfId="66" builtinId="9" hidden="1"/>
    <cellStyle name="Besuchter Link" xfId="68" builtinId="9" hidden="1"/>
    <cellStyle name="Besuchter Link" xfId="70" builtinId="9" hidden="1"/>
    <cellStyle name="Besuchter Link" xfId="72" builtinId="9" hidden="1"/>
    <cellStyle name="Besuchter Link" xfId="74" builtinId="9" hidden="1"/>
    <cellStyle name="Besuchter Link" xfId="76" builtinId="9" hidden="1"/>
    <cellStyle name="Besuchter Link" xfId="78" builtinId="9" hidden="1"/>
    <cellStyle name="Besuchter Link" xfId="80" builtinId="9" hidden="1"/>
    <cellStyle name="Besuchter Link" xfId="82" builtinId="9" hidden="1"/>
    <cellStyle name="Besuchter Link" xfId="84" builtinId="9" hidden="1"/>
    <cellStyle name="Besuchter Link" xfId="86" builtinId="9" hidden="1"/>
    <cellStyle name="Besuchter Link" xfId="88" builtinId="9" hidden="1"/>
    <cellStyle name="Besuchter Link" xfId="90" builtinId="9" hidden="1"/>
    <cellStyle name="Besuchter Link" xfId="92" builtinId="9" hidden="1"/>
    <cellStyle name="Besuchter Link" xfId="94" builtinId="9" hidden="1"/>
    <cellStyle name="Besuchter Link" xfId="96" builtinId="9" hidden="1"/>
    <cellStyle name="Besuchter Link" xfId="98" builtinId="9" hidden="1"/>
    <cellStyle name="Besuchter Link" xfId="100" builtinId="9" hidden="1"/>
    <cellStyle name="Besuchter Link" xfId="102" builtinId="9" hidden="1"/>
    <cellStyle name="Besuchter Link" xfId="104" builtinId="9" hidden="1"/>
    <cellStyle name="Besuchter Link" xfId="106" builtinId="9" hidden="1"/>
    <cellStyle name="Besuchter Link" xfId="108" builtinId="9" hidden="1"/>
    <cellStyle name="Besuchter Link" xfId="110" builtinId="9" hidden="1"/>
    <cellStyle name="Besuchter Link" xfId="112" builtinId="9" hidden="1"/>
    <cellStyle name="Besuchter Link" xfId="114" builtinId="9" hidden="1"/>
    <cellStyle name="Besuchter Link" xfId="116" builtinId="9" hidden="1"/>
    <cellStyle name="Besuchter Link" xfId="118" builtinId="9" hidden="1"/>
    <cellStyle name="Besuchter Link" xfId="120" builtinId="9" hidden="1"/>
    <cellStyle name="Besuchter Link" xfId="122" builtinId="9" hidden="1"/>
    <cellStyle name="Besuchter Link" xfId="124" builtinId="9" hidden="1"/>
    <cellStyle name="Besuchter Link" xfId="126" builtinId="9" hidden="1"/>
    <cellStyle name="Besuchter Link" xfId="128" builtinId="9" hidden="1"/>
    <cellStyle name="Besuchter Link" xfId="130" builtinId="9" hidden="1"/>
    <cellStyle name="Besuchter Link" xfId="132" builtinId="9" hidden="1"/>
    <cellStyle name="Besuchter Link" xfId="134" builtinId="9" hidden="1"/>
    <cellStyle name="Besuchter Link" xfId="136" builtinId="9" hidden="1"/>
    <cellStyle name="Besuchter Link" xfId="138" builtinId="9" hidden="1"/>
    <cellStyle name="Besuchter Link" xfId="140" builtinId="9" hidden="1"/>
    <cellStyle name="Besuchter Link" xfId="142" builtinId="9" hidden="1"/>
    <cellStyle name="Besuchter Link" xfId="144" builtinId="9" hidden="1"/>
    <cellStyle name="Besuchter Link" xfId="146" builtinId="9" hidden="1"/>
    <cellStyle name="Besuchter Link" xfId="148" builtinId="9" hidden="1"/>
    <cellStyle name="Besuchter Link" xfId="150" builtinId="9" hidden="1"/>
    <cellStyle name="Besuchter Link" xfId="152" builtinId="9" hidden="1"/>
    <cellStyle name="Besuchter Link" xfId="154" builtinId="9" hidden="1"/>
    <cellStyle name="Besuchter Link" xfId="156" builtinId="9" hidden="1"/>
    <cellStyle name="Besuchter Link" xfId="158" builtinId="9" hidden="1"/>
    <cellStyle name="Besuchter Link" xfId="160" builtinId="9" hidden="1"/>
    <cellStyle name="Besuchter Link" xfId="162" builtinId="9" hidden="1"/>
    <cellStyle name="Besuchter Link" xfId="164" builtinId="9" hidden="1"/>
    <cellStyle name="Besuchter Link" xfId="166" builtinId="9" hidden="1"/>
    <cellStyle name="Besuchter Link" xfId="168" builtinId="9" hidden="1"/>
    <cellStyle name="Besuchter Link" xfId="170" builtinId="9" hidden="1"/>
    <cellStyle name="Besuchter Link" xfId="172" builtinId="9" hidden="1"/>
    <cellStyle name="Besuchter Link" xfId="174" builtinId="9" hidden="1"/>
    <cellStyle name="Besuchter Link" xfId="176" builtinId="9" hidden="1"/>
    <cellStyle name="Besuchter Link" xfId="178" builtinId="9" hidden="1"/>
    <cellStyle name="Besuchter Link" xfId="180" builtinId="9" hidden="1"/>
    <cellStyle name="Besuchter Link" xfId="182" builtinId="9" hidden="1"/>
    <cellStyle name="Besuchter Link" xfId="184" builtinId="9" hidden="1"/>
    <cellStyle name="Besuchter Link" xfId="186" builtinId="9" hidden="1"/>
    <cellStyle name="Besuchter Link" xfId="188" builtinId="9" hidden="1"/>
    <cellStyle name="Besuchter Link" xfId="190" builtinId="9" hidden="1"/>
    <cellStyle name="Besuchter Link" xfId="192" builtinId="9" hidden="1"/>
    <cellStyle name="Besuchter Link" xfId="194" builtinId="9" hidden="1"/>
    <cellStyle name="Besuchter Link" xfId="196" builtinId="9" hidden="1"/>
    <cellStyle name="Besuchter Link" xfId="198" builtinId="9" hidden="1"/>
    <cellStyle name="Besuchter Link" xfId="200" builtinId="9" hidden="1"/>
    <cellStyle name="Besuchter Link" xfId="202" builtinId="9" hidden="1"/>
    <cellStyle name="Besuchter Link" xfId="204" builtinId="9" hidden="1"/>
    <cellStyle name="Besuchter Link" xfId="206" builtinId="9" hidden="1"/>
    <cellStyle name="Besuchter Link" xfId="208" builtinId="9" hidden="1"/>
    <cellStyle name="Besuchter Link" xfId="210" builtinId="9" hidden="1"/>
    <cellStyle name="Besuchter Link" xfId="212" builtinId="9" hidden="1"/>
    <cellStyle name="Besuchter Link" xfId="214" builtinId="9" hidden="1"/>
    <cellStyle name="Besuchter Link" xfId="216" builtinId="9" hidden="1"/>
    <cellStyle name="Besuchter Link" xfId="218" builtinId="9" hidden="1"/>
    <cellStyle name="Besuchter Link" xfId="220" builtinId="9" hidden="1"/>
    <cellStyle name="Besuchter Link" xfId="222" builtinId="9" hidden="1"/>
    <cellStyle name="Besuchter Link" xfId="224" builtinId="9" hidden="1"/>
    <cellStyle name="Besuchter Link" xfId="226" builtinId="9" hidden="1"/>
    <cellStyle name="Besuchter Link" xfId="228" builtinId="9" hidden="1"/>
    <cellStyle name="Besuchter Link" xfId="230" builtinId="9" hidden="1"/>
    <cellStyle name="Besuchter Link" xfId="232" builtinId="9" hidden="1"/>
    <cellStyle name="Besuchter Link" xfId="234" builtinId="9" hidden="1"/>
    <cellStyle name="Besuchter Link" xfId="236" builtinId="9" hidden="1"/>
    <cellStyle name="Besuchter Link" xfId="238" builtinId="9" hidden="1"/>
    <cellStyle name="Besuchter Link" xfId="240" builtinId="9" hidden="1"/>
    <cellStyle name="Besuchter Link" xfId="242" builtinId="9" hidden="1"/>
    <cellStyle name="Besuchter Link" xfId="244" builtinId="9" hidden="1"/>
    <cellStyle name="Besuchter Link" xfId="246" builtinId="9" hidden="1"/>
    <cellStyle name="Besuchter Link" xfId="248" builtinId="9" hidden="1"/>
    <cellStyle name="Besuchter Link" xfId="250" builtinId="9" hidden="1"/>
    <cellStyle name="Besuchter Link" xfId="252" builtinId="9" hidden="1"/>
    <cellStyle name="Besuchter Link" xfId="254" builtinId="9" hidden="1"/>
    <cellStyle name="Besuchter Link" xfId="256" builtinId="9" hidden="1"/>
    <cellStyle name="Besuchter Link" xfId="258" builtinId="9" hidden="1"/>
    <cellStyle name="Besuchter Link" xfId="260" builtinId="9" hidden="1"/>
    <cellStyle name="Besuchter Link" xfId="262" builtinId="9" hidden="1"/>
    <cellStyle name="Besuchter Link" xfId="264" builtinId="9" hidden="1"/>
    <cellStyle name="Besuchter Link" xfId="266" builtinId="9" hidden="1"/>
    <cellStyle name="Besuchter Link" xfId="268" builtinId="9" hidden="1"/>
    <cellStyle name="Besuchter Link" xfId="270" builtinId="9" hidden="1"/>
    <cellStyle name="Besuchter Link" xfId="272" builtinId="9" hidden="1"/>
    <cellStyle name="Besuchter Link" xfId="274" builtinId="9" hidden="1"/>
    <cellStyle name="Besuchter Link" xfId="276" builtinId="9" hidden="1"/>
    <cellStyle name="Besuchter Link" xfId="278" builtinId="9" hidden="1"/>
    <cellStyle name="Besuchter Link" xfId="280" builtinId="9" hidden="1"/>
    <cellStyle name="Besuchter Link" xfId="282" builtinId="9" hidden="1"/>
    <cellStyle name="Besuchter Link" xfId="284" builtinId="9" hidden="1"/>
    <cellStyle name="Besuchter Link" xfId="286" builtinId="9" hidden="1"/>
    <cellStyle name="Besuchter Link" xfId="288" builtinId="9" hidden="1"/>
    <cellStyle name="Besuchter Link" xfId="290" builtinId="9" hidden="1"/>
    <cellStyle name="Besuchter Link" xfId="292" builtinId="9" hidden="1"/>
    <cellStyle name="Besuchter Link" xfId="294" builtinId="9" hidden="1"/>
    <cellStyle name="Besuchter Link" xfId="296" builtinId="9" hidden="1"/>
    <cellStyle name="Besuchter Link" xfId="298" builtinId="9" hidden="1"/>
    <cellStyle name="Besuchter Link" xfId="300" builtinId="9" hidden="1"/>
    <cellStyle name="Besuchter Link" xfId="302" builtinId="9" hidden="1"/>
    <cellStyle name="Besuchter Link" xfId="304" builtinId="9" hidden="1"/>
    <cellStyle name="Besuchter Link" xfId="306" builtinId="9" hidden="1"/>
    <cellStyle name="Besuchter Link" xfId="308" builtinId="9" hidden="1"/>
    <cellStyle name="Besuchter Link" xfId="310" builtinId="9" hidden="1"/>
    <cellStyle name="Besuchter Link" xfId="312" builtinId="9" hidden="1"/>
    <cellStyle name="Besuchter Link" xfId="314" builtinId="9" hidden="1"/>
    <cellStyle name="Besuchter Link" xfId="316" builtinId="9" hidden="1"/>
    <cellStyle name="Besuchter Link" xfId="318" builtinId="9" hidden="1"/>
    <cellStyle name="Besuchter Link" xfId="320" builtinId="9" hidden="1"/>
    <cellStyle name="Besuchter Link" xfId="322" builtinId="9" hidden="1"/>
    <cellStyle name="Besuchter Link" xfId="324" builtinId="9" hidden="1"/>
    <cellStyle name="Besuchter Link" xfId="326" builtinId="9" hidden="1"/>
    <cellStyle name="Besuchter Link" xfId="328" builtinId="9" hidden="1"/>
    <cellStyle name="Besuchter Link" xfId="330" builtinId="9" hidden="1"/>
    <cellStyle name="Besuchter Link" xfId="332" builtinId="9" hidden="1"/>
    <cellStyle name="Besuchter Link" xfId="334" builtinId="9" hidden="1"/>
    <cellStyle name="Besuchter Link" xfId="336" builtinId="9" hidden="1"/>
    <cellStyle name="Besuchter Link" xfId="338" builtinId="9" hidden="1"/>
    <cellStyle name="Besuchter Link" xfId="340" builtinId="9" hidden="1"/>
    <cellStyle name="Besuchter Link" xfId="342" builtinId="9" hidden="1"/>
    <cellStyle name="Besuchter Link" xfId="344" builtinId="9" hidden="1"/>
    <cellStyle name="Besuchter Link" xfId="346" builtinId="9" hidden="1"/>
    <cellStyle name="Besuchter Link" xfId="348" builtinId="9" hidden="1"/>
    <cellStyle name="Besuchter Link" xfId="350" builtinId="9" hidden="1"/>
    <cellStyle name="Besuchter Link" xfId="352" builtinId="9" hidden="1"/>
    <cellStyle name="Besuchter Link" xfId="354" builtinId="9" hidden="1"/>
    <cellStyle name="Besuchter Link" xfId="356" builtinId="9" hidden="1"/>
    <cellStyle name="Besuchter Link" xfId="358" builtinId="9" hidden="1"/>
    <cellStyle name="Besuchter Link" xfId="360" builtinId="9" hidden="1"/>
    <cellStyle name="Besuchter Link" xfId="362" builtinId="9" hidden="1"/>
    <cellStyle name="Besuchter Link" xfId="364" builtinId="9" hidden="1"/>
    <cellStyle name="Besuchter Link" xfId="366" builtinId="9" hidden="1"/>
    <cellStyle name="Besuchter Link" xfId="368" builtinId="9" hidden="1"/>
    <cellStyle name="Besuchter Link" xfId="370" builtinId="9" hidden="1"/>
    <cellStyle name="Besuchter Link" xfId="372" builtinId="9" hidden="1"/>
    <cellStyle name="Besuchter Link" xfId="374" builtinId="9" hidden="1"/>
    <cellStyle name="Besuchter Link" xfId="376" builtinId="9" hidden="1"/>
    <cellStyle name="Besuchter Link" xfId="378" builtinId="9" hidden="1"/>
    <cellStyle name="Besuchter Link" xfId="380" builtinId="9" hidden="1"/>
    <cellStyle name="Besuchter Link" xfId="382" builtinId="9" hidden="1"/>
    <cellStyle name="Besuchter Link" xfId="384" builtinId="9" hidden="1"/>
    <cellStyle name="Besuchter Link" xfId="386" builtinId="9" hidden="1"/>
    <cellStyle name="Besuchter Link" xfId="388" builtinId="9" hidden="1"/>
    <cellStyle name="Besuchter Link" xfId="390" builtinId="9" hidden="1"/>
    <cellStyle name="Besuchter Link" xfId="392" builtinId="9" hidden="1"/>
    <cellStyle name="Besuchter Link" xfId="394" builtinId="9" hidden="1"/>
    <cellStyle name="Besuchter Link" xfId="396" builtinId="9" hidden="1"/>
    <cellStyle name="Besuchter Link" xfId="398" builtinId="9" hidden="1"/>
    <cellStyle name="Besuchter Link" xfId="400" builtinId="9" hidden="1"/>
    <cellStyle name="Besuchter Link" xfId="402" builtinId="9" hidden="1"/>
    <cellStyle name="Besuchter Link" xfId="404" builtinId="9" hidden="1"/>
    <cellStyle name="Besuchter Link" xfId="406" builtinId="9" hidden="1"/>
    <cellStyle name="Besuchter Link" xfId="408" builtinId="9" hidden="1"/>
    <cellStyle name="Besuchter Link" xfId="410" builtinId="9" hidden="1"/>
    <cellStyle name="Besuchter Link" xfId="412" builtinId="9" hidden="1"/>
    <cellStyle name="Besuchter Link" xfId="414" builtinId="9" hidden="1"/>
    <cellStyle name="Besuchter Link" xfId="416" builtinId="9" hidden="1"/>
    <cellStyle name="Besuchter Link" xfId="418" builtinId="9" hidden="1"/>
    <cellStyle name="Besuchter Link" xfId="420" builtinId="9" hidden="1"/>
    <cellStyle name="Besuchter Link" xfId="422" builtinId="9" hidden="1"/>
    <cellStyle name="Besuchter Link" xfId="424" builtinId="9" hidden="1"/>
    <cellStyle name="Besuchter Link" xfId="426" builtinId="9" hidden="1"/>
    <cellStyle name="Besuchter Link" xfId="428" builtinId="9" hidden="1"/>
    <cellStyle name="Besuchter Link" xfId="430" builtinId="9" hidden="1"/>
    <cellStyle name="Besuchter Link" xfId="432" builtinId="9" hidden="1"/>
    <cellStyle name="Besuchter Link" xfId="434" builtinId="9" hidden="1"/>
    <cellStyle name="Besuchter Link" xfId="436" builtinId="9" hidden="1"/>
    <cellStyle name="Besuchter Link" xfId="438" builtinId="9" hidden="1"/>
    <cellStyle name="Besuchter Link" xfId="440" builtinId="9" hidden="1"/>
    <cellStyle name="Besuchter Link" xfId="442" builtinId="9" hidden="1"/>
    <cellStyle name="Besuchter Link" xfId="444" builtinId="9" hidden="1"/>
    <cellStyle name="Besuchter Link" xfId="446" builtinId="9" hidden="1"/>
    <cellStyle name="Besuchter Link" xfId="448" builtinId="9" hidden="1"/>
    <cellStyle name="Besuchter Link" xfId="450" builtinId="9" hidden="1"/>
    <cellStyle name="Besuchter Link" xfId="452" builtinId="9" hidden="1"/>
    <cellStyle name="Besuchter Link" xfId="454" builtinId="9" hidden="1"/>
    <cellStyle name="Besuchter Link" xfId="456" builtinId="9" hidden="1"/>
    <cellStyle name="Besuchter Link" xfId="458" builtinId="9" hidden="1"/>
    <cellStyle name="Besuchter Link" xfId="460" builtinId="9" hidden="1"/>
    <cellStyle name="Besuchter Link" xfId="462" builtinId="9" hidden="1"/>
    <cellStyle name="Besuchter Link" xfId="464" builtinId="9" hidden="1"/>
    <cellStyle name="Besuchter Link" xfId="466" builtinId="9" hidden="1"/>
    <cellStyle name="Besuchter Link" xfId="468" builtinId="9" hidden="1"/>
    <cellStyle name="Besuchter Link" xfId="470" builtinId="9" hidden="1"/>
    <cellStyle name="Besuchter Link" xfId="472" builtinId="9" hidden="1"/>
    <cellStyle name="Besuchter Link" xfId="474" builtinId="9" hidden="1"/>
    <cellStyle name="Besuchter Link" xfId="476" builtinId="9" hidden="1"/>
    <cellStyle name="Besuchter Link" xfId="478" builtinId="9" hidden="1"/>
    <cellStyle name="Besuchter Link" xfId="480" builtinId="9" hidden="1"/>
    <cellStyle name="Besuchter Link" xfId="482" builtinId="9" hidden="1"/>
    <cellStyle name="Besuchter Link" xfId="484" builtinId="9" hidden="1"/>
    <cellStyle name="Besuchter Link" xfId="486" builtinId="9" hidden="1"/>
    <cellStyle name="Besuchter Link" xfId="488" builtinId="9" hidden="1"/>
    <cellStyle name="Besuchter Link" xfId="490" builtinId="9" hidden="1"/>
    <cellStyle name="Besuchter Link" xfId="492" builtinId="9" hidden="1"/>
    <cellStyle name="Besuchter Link" xfId="494" builtinId="9" hidden="1"/>
    <cellStyle name="Besuchter Link" xfId="496" builtinId="9" hidden="1"/>
    <cellStyle name="Besuchter Link" xfId="498" builtinId="9" hidden="1"/>
    <cellStyle name="Besuchter Link" xfId="500" builtinId="9" hidden="1"/>
    <cellStyle name="Besuchter Link" xfId="502" builtinId="9" hidden="1"/>
    <cellStyle name="Besuchter Link" xfId="504" builtinId="9" hidden="1"/>
    <cellStyle name="Besuchter Link" xfId="506" builtinId="9" hidden="1"/>
    <cellStyle name="Besuchter Link" xfId="508" builtinId="9" hidden="1"/>
    <cellStyle name="Besuchter Link" xfId="510" builtinId="9" hidden="1"/>
    <cellStyle name="Besuchter Link" xfId="512" builtinId="9" hidden="1"/>
    <cellStyle name="Besuchter Link" xfId="514" builtinId="9" hidden="1"/>
    <cellStyle name="Besuchter Link" xfId="516" builtinId="9" hidden="1"/>
    <cellStyle name="Besuchter Link" xfId="518" builtinId="9" hidden="1"/>
    <cellStyle name="Besuchter Link" xfId="520" builtinId="9" hidden="1"/>
    <cellStyle name="Besuchter Link" xfId="522" builtinId="9" hidden="1"/>
    <cellStyle name="Besuchter Link" xfId="524" builtinId="9" hidden="1"/>
    <cellStyle name="Besuchter Link" xfId="526" builtinId="9" hidden="1"/>
    <cellStyle name="Besuchter Link" xfId="528" builtinId="9" hidden="1"/>
    <cellStyle name="Besuchter Link" xfId="530" builtinId="9" hidden="1"/>
    <cellStyle name="Besuchter Link" xfId="532" builtinId="9" hidden="1"/>
    <cellStyle name="Besuchter Link" xfId="534" builtinId="9" hidden="1"/>
    <cellStyle name="Besuchter Link" xfId="536" builtinId="9" hidden="1"/>
    <cellStyle name="Besuchter Link" xfId="538" builtinId="9" hidden="1"/>
    <cellStyle name="Besuchter Link" xfId="540" builtinId="9" hidden="1"/>
    <cellStyle name="Besuchter Link" xfId="542" builtinId="9" hidden="1"/>
    <cellStyle name="Besuchter Link" xfId="544" builtinId="9" hidden="1"/>
    <cellStyle name="Besuchter Link" xfId="546" builtinId="9" hidden="1"/>
    <cellStyle name="Besuchter Link" xfId="548" builtinId="9" hidden="1"/>
    <cellStyle name="Besuchter Link" xfId="550" builtinId="9" hidden="1"/>
    <cellStyle name="Besuchter Link" xfId="552" builtinId="9" hidden="1"/>
    <cellStyle name="Besuchter Link" xfId="554" builtinId="9" hidden="1"/>
    <cellStyle name="Besuchter Link" xfId="556" builtinId="9" hidden="1"/>
    <cellStyle name="Besuchter Link" xfId="558" builtinId="9" hidden="1"/>
    <cellStyle name="Besuchter Link" xfId="560" builtinId="9" hidden="1"/>
    <cellStyle name="Besuchter Link" xfId="562" builtinId="9" hidden="1"/>
    <cellStyle name="Besuchter Link" xfId="564" builtinId="9" hidden="1"/>
    <cellStyle name="Besuchter Link" xfId="566" builtinId="9" hidden="1"/>
    <cellStyle name="Besuchter Link" xfId="568" builtinId="9" hidden="1"/>
    <cellStyle name="Besuchter Link" xfId="570" builtinId="9" hidden="1"/>
    <cellStyle name="Besuchter Link" xfId="572" builtinId="9" hidden="1"/>
    <cellStyle name="Besuchter Link" xfId="574" builtinId="9" hidden="1"/>
    <cellStyle name="Besuchter Link" xfId="576" builtinId="9" hidden="1"/>
    <cellStyle name="Besuchter Link" xfId="578" builtinId="9" hidden="1"/>
    <cellStyle name="Besuchter Link" xfId="580" builtinId="9" hidden="1"/>
    <cellStyle name="Besuchter Link" xfId="582" builtinId="9" hidden="1"/>
    <cellStyle name="Besuchter Link" xfId="584" builtinId="9" hidden="1"/>
    <cellStyle name="Besuchter Link" xfId="586" builtinId="9" hidden="1"/>
    <cellStyle name="Besuchter Link" xfId="588" builtinId="9" hidden="1"/>
    <cellStyle name="Besuchter Link" xfId="590" builtinId="9" hidden="1"/>
    <cellStyle name="Besuchter Link" xfId="592" builtinId="9" hidden="1"/>
    <cellStyle name="Besuchter Link" xfId="594" builtinId="9" hidden="1"/>
    <cellStyle name="Besuchter Link" xfId="596" builtinId="9" hidden="1"/>
    <cellStyle name="Besuchter Link" xfId="598" builtinId="9" hidden="1"/>
    <cellStyle name="Besuchter Link" xfId="600" builtinId="9" hidden="1"/>
    <cellStyle name="Besuchter Link" xfId="602" builtinId="9" hidden="1"/>
    <cellStyle name="Besuchter Link" xfId="604" builtinId="9" hidden="1"/>
    <cellStyle name="Besuchter Link" xfId="606" builtinId="9" hidden="1"/>
    <cellStyle name="Besuchter Link" xfId="608" builtinId="9" hidden="1"/>
    <cellStyle name="Besuchter Link" xfId="610" builtinId="9" hidden="1"/>
    <cellStyle name="Besuchter Link" xfId="612" builtinId="9" hidden="1"/>
    <cellStyle name="Besuchter Link" xfId="614" builtinId="9" hidden="1"/>
    <cellStyle name="Besuchter Link" xfId="616" builtinId="9" hidden="1"/>
    <cellStyle name="Besuchter Link" xfId="618" builtinId="9" hidden="1"/>
    <cellStyle name="Besuchter Link" xfId="620" builtinId="9" hidden="1"/>
    <cellStyle name="Besuchter Link" xfId="622" builtinId="9" hidden="1"/>
    <cellStyle name="Besuchter Link" xfId="624" builtinId="9" hidden="1"/>
    <cellStyle name="Besuchter Link" xfId="626" builtinId="9" hidden="1"/>
    <cellStyle name="Besuchter Link" xfId="628" builtinId="9" hidden="1"/>
    <cellStyle name="Besuchter Link" xfId="630" builtinId="9" hidden="1"/>
    <cellStyle name="Link" xfId="1" builtinId="8" hidden="1"/>
    <cellStyle name="Link" xfId="3" builtinId="8" hidden="1"/>
    <cellStyle name="Link" xfId="5" builtinId="8" hidden="1"/>
    <cellStyle name="Link" xfId="7" builtinId="8" hidden="1"/>
    <cellStyle name="Link" xfId="9" builtinId="8" hidden="1"/>
    <cellStyle name="Link" xfId="11" builtinId="8" hidden="1"/>
    <cellStyle name="Link" xfId="13" builtinId="8" hidden="1"/>
    <cellStyle name="Link" xfId="15" builtinId="8" hidden="1"/>
    <cellStyle name="Link" xfId="17" builtinId="8" hidden="1"/>
    <cellStyle name="Link" xfId="19" builtinId="8" hidden="1"/>
    <cellStyle name="Link" xfId="21" builtinId="8" hidden="1"/>
    <cellStyle name="Link" xfId="23" builtinId="8" hidden="1"/>
    <cellStyle name="Link" xfId="25" builtinId="8" hidden="1"/>
    <cellStyle name="Link" xfId="27" builtinId="8" hidden="1"/>
    <cellStyle name="Link" xfId="29" builtinId="8" hidden="1"/>
    <cellStyle name="Link" xfId="31" builtinId="8" hidden="1"/>
    <cellStyle name="Link" xfId="33" builtinId="8" hidden="1"/>
    <cellStyle name="Link" xfId="35" builtinId="8" hidden="1"/>
    <cellStyle name="Link" xfId="37" builtinId="8" hidden="1"/>
    <cellStyle name="Link" xfId="39" builtinId="8" hidden="1"/>
    <cellStyle name="Link" xfId="41" builtinId="8" hidden="1"/>
    <cellStyle name="Link" xfId="43" builtinId="8" hidden="1"/>
    <cellStyle name="Link" xfId="45" builtinId="8" hidden="1"/>
    <cellStyle name="Link" xfId="47" builtinId="8" hidden="1"/>
    <cellStyle name="Link" xfId="49" builtinId="8" hidden="1"/>
    <cellStyle name="Link" xfId="51" builtinId="8" hidden="1"/>
    <cellStyle name="Link" xfId="53" builtinId="8" hidden="1"/>
    <cellStyle name="Link" xfId="55" builtinId="8" hidden="1"/>
    <cellStyle name="Link" xfId="57" builtinId="8" hidden="1"/>
    <cellStyle name="Link" xfId="59" builtinId="8" hidden="1"/>
    <cellStyle name="Link" xfId="61" builtinId="8" hidden="1"/>
    <cellStyle name="Link" xfId="63" builtinId="8" hidden="1"/>
    <cellStyle name="Link" xfId="65" builtinId="8" hidden="1"/>
    <cellStyle name="Link" xfId="67" builtinId="8" hidden="1"/>
    <cellStyle name="Link" xfId="69" builtinId="8" hidden="1"/>
    <cellStyle name="Link" xfId="71" builtinId="8" hidden="1"/>
    <cellStyle name="Link" xfId="73" builtinId="8" hidden="1"/>
    <cellStyle name="Link" xfId="75" builtinId="8" hidden="1"/>
    <cellStyle name="Link" xfId="77" builtinId="8" hidden="1"/>
    <cellStyle name="Link" xfId="79" builtinId="8" hidden="1"/>
    <cellStyle name="Link" xfId="81" builtinId="8" hidden="1"/>
    <cellStyle name="Link" xfId="83" builtinId="8" hidden="1"/>
    <cellStyle name="Link" xfId="85" builtinId="8" hidden="1"/>
    <cellStyle name="Link" xfId="87" builtinId="8" hidden="1"/>
    <cellStyle name="Link" xfId="89" builtinId="8" hidden="1"/>
    <cellStyle name="Link" xfId="91" builtinId="8" hidden="1"/>
    <cellStyle name="Link" xfId="93" builtinId="8" hidden="1"/>
    <cellStyle name="Link" xfId="95" builtinId="8" hidden="1"/>
    <cellStyle name="Link" xfId="97" builtinId="8" hidden="1"/>
    <cellStyle name="Link" xfId="99" builtinId="8" hidden="1"/>
    <cellStyle name="Link" xfId="101" builtinId="8" hidden="1"/>
    <cellStyle name="Link" xfId="103" builtinId="8" hidden="1"/>
    <cellStyle name="Link" xfId="105" builtinId="8" hidden="1"/>
    <cellStyle name="Link" xfId="107" builtinId="8" hidden="1"/>
    <cellStyle name="Link" xfId="109" builtinId="8" hidden="1"/>
    <cellStyle name="Link" xfId="111" builtinId="8" hidden="1"/>
    <cellStyle name="Link" xfId="113" builtinId="8" hidden="1"/>
    <cellStyle name="Link" xfId="115" builtinId="8" hidden="1"/>
    <cellStyle name="Link" xfId="117" builtinId="8" hidden="1"/>
    <cellStyle name="Link" xfId="119" builtinId="8" hidden="1"/>
    <cellStyle name="Link" xfId="121" builtinId="8" hidden="1"/>
    <cellStyle name="Link" xfId="123" builtinId="8" hidden="1"/>
    <cellStyle name="Link" xfId="125" builtinId="8" hidden="1"/>
    <cellStyle name="Link" xfId="127" builtinId="8" hidden="1"/>
    <cellStyle name="Link" xfId="129" builtinId="8" hidden="1"/>
    <cellStyle name="Link" xfId="131" builtinId="8" hidden="1"/>
    <cellStyle name="Link" xfId="133" builtinId="8" hidden="1"/>
    <cellStyle name="Link" xfId="135" builtinId="8" hidden="1"/>
    <cellStyle name="Link" xfId="137" builtinId="8" hidden="1"/>
    <cellStyle name="Link" xfId="139" builtinId="8" hidden="1"/>
    <cellStyle name="Link" xfId="141" builtinId="8" hidden="1"/>
    <cellStyle name="Link" xfId="143" builtinId="8" hidden="1"/>
    <cellStyle name="Link" xfId="145" builtinId="8" hidden="1"/>
    <cellStyle name="Link" xfId="147" builtinId="8" hidden="1"/>
    <cellStyle name="Link" xfId="149" builtinId="8" hidden="1"/>
    <cellStyle name="Link" xfId="151" builtinId="8" hidden="1"/>
    <cellStyle name="Link" xfId="153" builtinId="8" hidden="1"/>
    <cellStyle name="Link" xfId="155" builtinId="8" hidden="1"/>
    <cellStyle name="Link" xfId="157" builtinId="8" hidden="1"/>
    <cellStyle name="Link" xfId="159" builtinId="8" hidden="1"/>
    <cellStyle name="Link" xfId="161" builtinId="8" hidden="1"/>
    <cellStyle name="Link" xfId="163" builtinId="8" hidden="1"/>
    <cellStyle name="Link" xfId="165" builtinId="8" hidden="1"/>
    <cellStyle name="Link" xfId="167" builtinId="8" hidden="1"/>
    <cellStyle name="Link" xfId="169" builtinId="8" hidden="1"/>
    <cellStyle name="Link" xfId="171" builtinId="8" hidden="1"/>
    <cellStyle name="Link" xfId="173" builtinId="8" hidden="1"/>
    <cellStyle name="Link" xfId="175" builtinId="8" hidden="1"/>
    <cellStyle name="Link" xfId="177" builtinId="8" hidden="1"/>
    <cellStyle name="Link" xfId="179" builtinId="8" hidden="1"/>
    <cellStyle name="Link" xfId="181" builtinId="8" hidden="1"/>
    <cellStyle name="Link" xfId="183" builtinId="8" hidden="1"/>
    <cellStyle name="Link" xfId="185" builtinId="8" hidden="1"/>
    <cellStyle name="Link" xfId="187" builtinId="8" hidden="1"/>
    <cellStyle name="Link" xfId="189" builtinId="8" hidden="1"/>
    <cellStyle name="Link" xfId="191" builtinId="8" hidden="1"/>
    <cellStyle name="Link" xfId="193" builtinId="8" hidden="1"/>
    <cellStyle name="Link" xfId="195" builtinId="8" hidden="1"/>
    <cellStyle name="Link" xfId="197" builtinId="8" hidden="1"/>
    <cellStyle name="Link" xfId="199" builtinId="8" hidden="1"/>
    <cellStyle name="Link" xfId="201" builtinId="8" hidden="1"/>
    <cellStyle name="Link" xfId="203" builtinId="8" hidden="1"/>
    <cellStyle name="Link" xfId="205" builtinId="8" hidden="1"/>
    <cellStyle name="Link" xfId="207" builtinId="8" hidden="1"/>
    <cellStyle name="Link" xfId="209" builtinId="8" hidden="1"/>
    <cellStyle name="Link" xfId="211" builtinId="8" hidden="1"/>
    <cellStyle name="Link" xfId="213" builtinId="8" hidden="1"/>
    <cellStyle name="Link" xfId="215" builtinId="8" hidden="1"/>
    <cellStyle name="Link" xfId="217" builtinId="8" hidden="1"/>
    <cellStyle name="Link" xfId="219" builtinId="8" hidden="1"/>
    <cellStyle name="Link" xfId="221" builtinId="8" hidden="1"/>
    <cellStyle name="Link" xfId="223" builtinId="8" hidden="1"/>
    <cellStyle name="Link" xfId="225" builtinId="8" hidden="1"/>
    <cellStyle name="Link" xfId="227" builtinId="8" hidden="1"/>
    <cellStyle name="Link" xfId="229" builtinId="8" hidden="1"/>
    <cellStyle name="Link" xfId="231" builtinId="8" hidden="1"/>
    <cellStyle name="Link" xfId="233" builtinId="8" hidden="1"/>
    <cellStyle name="Link" xfId="235" builtinId="8" hidden="1"/>
    <cellStyle name="Link" xfId="237" builtinId="8" hidden="1"/>
    <cellStyle name="Link" xfId="239" builtinId="8" hidden="1"/>
    <cellStyle name="Link" xfId="241" builtinId="8" hidden="1"/>
    <cellStyle name="Link" xfId="243" builtinId="8" hidden="1"/>
    <cellStyle name="Link" xfId="245" builtinId="8" hidden="1"/>
    <cellStyle name="Link" xfId="247" builtinId="8" hidden="1"/>
    <cellStyle name="Link" xfId="249" builtinId="8" hidden="1"/>
    <cellStyle name="Link" xfId="251" builtinId="8" hidden="1"/>
    <cellStyle name="Link" xfId="253" builtinId="8" hidden="1"/>
    <cellStyle name="Link" xfId="255" builtinId="8" hidden="1"/>
    <cellStyle name="Link" xfId="257" builtinId="8" hidden="1"/>
    <cellStyle name="Link" xfId="259" builtinId="8" hidden="1"/>
    <cellStyle name="Link" xfId="261" builtinId="8" hidden="1"/>
    <cellStyle name="Link" xfId="263" builtinId="8" hidden="1"/>
    <cellStyle name="Link" xfId="265" builtinId="8" hidden="1"/>
    <cellStyle name="Link" xfId="267" builtinId="8" hidden="1"/>
    <cellStyle name="Link" xfId="269" builtinId="8" hidden="1"/>
    <cellStyle name="Link" xfId="271" builtinId="8" hidden="1"/>
    <cellStyle name="Link" xfId="273" builtinId="8" hidden="1"/>
    <cellStyle name="Link" xfId="275" builtinId="8" hidden="1"/>
    <cellStyle name="Link" xfId="277" builtinId="8" hidden="1"/>
    <cellStyle name="Link" xfId="279" builtinId="8" hidden="1"/>
    <cellStyle name="Link" xfId="281" builtinId="8" hidden="1"/>
    <cellStyle name="Link" xfId="283" builtinId="8" hidden="1"/>
    <cellStyle name="Link" xfId="285" builtinId="8" hidden="1"/>
    <cellStyle name="Link" xfId="287" builtinId="8" hidden="1"/>
    <cellStyle name="Link" xfId="289" builtinId="8" hidden="1"/>
    <cellStyle name="Link" xfId="291" builtinId="8" hidden="1"/>
    <cellStyle name="Link" xfId="293" builtinId="8" hidden="1"/>
    <cellStyle name="Link" xfId="295" builtinId="8" hidden="1"/>
    <cellStyle name="Link" xfId="297" builtinId="8" hidden="1"/>
    <cellStyle name="Link" xfId="299" builtinId="8" hidden="1"/>
    <cellStyle name="Link" xfId="301" builtinId="8" hidden="1"/>
    <cellStyle name="Link" xfId="303" builtinId="8" hidden="1"/>
    <cellStyle name="Link" xfId="305" builtinId="8" hidden="1"/>
    <cellStyle name="Link" xfId="307" builtinId="8" hidden="1"/>
    <cellStyle name="Link" xfId="309" builtinId="8" hidden="1"/>
    <cellStyle name="Link" xfId="311" builtinId="8" hidden="1"/>
    <cellStyle name="Link" xfId="313" builtinId="8" hidden="1"/>
    <cellStyle name="Link" xfId="315" builtinId="8" hidden="1"/>
    <cellStyle name="Link" xfId="317" builtinId="8" hidden="1"/>
    <cellStyle name="Link" xfId="319" builtinId="8" hidden="1"/>
    <cellStyle name="Link" xfId="321" builtinId="8" hidden="1"/>
    <cellStyle name="Link" xfId="323" builtinId="8" hidden="1"/>
    <cellStyle name="Link" xfId="325" builtinId="8" hidden="1"/>
    <cellStyle name="Link" xfId="327" builtinId="8" hidden="1"/>
    <cellStyle name="Link" xfId="329" builtinId="8" hidden="1"/>
    <cellStyle name="Link" xfId="331" builtinId="8" hidden="1"/>
    <cellStyle name="Link" xfId="333" builtinId="8" hidden="1"/>
    <cellStyle name="Link" xfId="335" builtinId="8" hidden="1"/>
    <cellStyle name="Link" xfId="337" builtinId="8" hidden="1"/>
    <cellStyle name="Link" xfId="339" builtinId="8" hidden="1"/>
    <cellStyle name="Link" xfId="341" builtinId="8" hidden="1"/>
    <cellStyle name="Link" xfId="343" builtinId="8" hidden="1"/>
    <cellStyle name="Link" xfId="345" builtinId="8" hidden="1"/>
    <cellStyle name="Link" xfId="347" builtinId="8" hidden="1"/>
    <cellStyle name="Link" xfId="349" builtinId="8" hidden="1"/>
    <cellStyle name="Link" xfId="351" builtinId="8" hidden="1"/>
    <cellStyle name="Link" xfId="353" builtinId="8" hidden="1"/>
    <cellStyle name="Link" xfId="355" builtinId="8" hidden="1"/>
    <cellStyle name="Link" xfId="357" builtinId="8" hidden="1"/>
    <cellStyle name="Link" xfId="359" builtinId="8" hidden="1"/>
    <cellStyle name="Link" xfId="361" builtinId="8" hidden="1"/>
    <cellStyle name="Link" xfId="363" builtinId="8" hidden="1"/>
    <cellStyle name="Link" xfId="365" builtinId="8" hidden="1"/>
    <cellStyle name="Link" xfId="367" builtinId="8" hidden="1"/>
    <cellStyle name="Link" xfId="369" builtinId="8" hidden="1"/>
    <cellStyle name="Link" xfId="371" builtinId="8" hidden="1"/>
    <cellStyle name="Link" xfId="373" builtinId="8" hidden="1"/>
    <cellStyle name="Link" xfId="375" builtinId="8" hidden="1"/>
    <cellStyle name="Link" xfId="377" builtinId="8" hidden="1"/>
    <cellStyle name="Link" xfId="379" builtinId="8" hidden="1"/>
    <cellStyle name="Link" xfId="381" builtinId="8" hidden="1"/>
    <cellStyle name="Link" xfId="383" builtinId="8" hidden="1"/>
    <cellStyle name="Link" xfId="385" builtinId="8" hidden="1"/>
    <cellStyle name="Link" xfId="387" builtinId="8" hidden="1"/>
    <cellStyle name="Link" xfId="389" builtinId="8" hidden="1"/>
    <cellStyle name="Link" xfId="391" builtinId="8" hidden="1"/>
    <cellStyle name="Link" xfId="393" builtinId="8" hidden="1"/>
    <cellStyle name="Link" xfId="395" builtinId="8" hidden="1"/>
    <cellStyle name="Link" xfId="397" builtinId="8" hidden="1"/>
    <cellStyle name="Link" xfId="399" builtinId="8" hidden="1"/>
    <cellStyle name="Link" xfId="401" builtinId="8" hidden="1"/>
    <cellStyle name="Link" xfId="403" builtinId="8" hidden="1"/>
    <cellStyle name="Link" xfId="405" builtinId="8" hidden="1"/>
    <cellStyle name="Link" xfId="407" builtinId="8" hidden="1"/>
    <cellStyle name="Link" xfId="409" builtinId="8" hidden="1"/>
    <cellStyle name="Link" xfId="411" builtinId="8" hidden="1"/>
    <cellStyle name="Link" xfId="413" builtinId="8" hidden="1"/>
    <cellStyle name="Link" xfId="415" builtinId="8" hidden="1"/>
    <cellStyle name="Link" xfId="417" builtinId="8" hidden="1"/>
    <cellStyle name="Link" xfId="419" builtinId="8" hidden="1"/>
    <cellStyle name="Link" xfId="421" builtinId="8" hidden="1"/>
    <cellStyle name="Link" xfId="423" builtinId="8" hidden="1"/>
    <cellStyle name="Link" xfId="425" builtinId="8" hidden="1"/>
    <cellStyle name="Link" xfId="427" builtinId="8" hidden="1"/>
    <cellStyle name="Link" xfId="429" builtinId="8" hidden="1"/>
    <cellStyle name="Link" xfId="431" builtinId="8" hidden="1"/>
    <cellStyle name="Link" xfId="433" builtinId="8" hidden="1"/>
    <cellStyle name="Link" xfId="435" builtinId="8" hidden="1"/>
    <cellStyle name="Link" xfId="437" builtinId="8" hidden="1"/>
    <cellStyle name="Link" xfId="439" builtinId="8" hidden="1"/>
    <cellStyle name="Link" xfId="441" builtinId="8" hidden="1"/>
    <cellStyle name="Link" xfId="443" builtinId="8" hidden="1"/>
    <cellStyle name="Link" xfId="445" builtinId="8" hidden="1"/>
    <cellStyle name="Link" xfId="447" builtinId="8" hidden="1"/>
    <cellStyle name="Link" xfId="449" builtinId="8" hidden="1"/>
    <cellStyle name="Link" xfId="451" builtinId="8" hidden="1"/>
    <cellStyle name="Link" xfId="453" builtinId="8" hidden="1"/>
    <cellStyle name="Link" xfId="455" builtinId="8" hidden="1"/>
    <cellStyle name="Link" xfId="457" builtinId="8" hidden="1"/>
    <cellStyle name="Link" xfId="459" builtinId="8" hidden="1"/>
    <cellStyle name="Link" xfId="461" builtinId="8" hidden="1"/>
    <cellStyle name="Link" xfId="463" builtinId="8" hidden="1"/>
    <cellStyle name="Link" xfId="465" builtinId="8" hidden="1"/>
    <cellStyle name="Link" xfId="467" builtinId="8" hidden="1"/>
    <cellStyle name="Link" xfId="469" builtinId="8" hidden="1"/>
    <cellStyle name="Link" xfId="471" builtinId="8" hidden="1"/>
    <cellStyle name="Link" xfId="473" builtinId="8" hidden="1"/>
    <cellStyle name="Link" xfId="475" builtinId="8" hidden="1"/>
    <cellStyle name="Link" xfId="477" builtinId="8" hidden="1"/>
    <cellStyle name="Link" xfId="479" builtinId="8" hidden="1"/>
    <cellStyle name="Link" xfId="481" builtinId="8" hidden="1"/>
    <cellStyle name="Link" xfId="483" builtinId="8" hidden="1"/>
    <cellStyle name="Link" xfId="485" builtinId="8" hidden="1"/>
    <cellStyle name="Link" xfId="487" builtinId="8" hidden="1"/>
    <cellStyle name="Link" xfId="489" builtinId="8" hidden="1"/>
    <cellStyle name="Link" xfId="491" builtinId="8" hidden="1"/>
    <cellStyle name="Link" xfId="493" builtinId="8" hidden="1"/>
    <cellStyle name="Link" xfId="495" builtinId="8" hidden="1"/>
    <cellStyle name="Link" xfId="497" builtinId="8" hidden="1"/>
    <cellStyle name="Link" xfId="499" builtinId="8" hidden="1"/>
    <cellStyle name="Link" xfId="501" builtinId="8" hidden="1"/>
    <cellStyle name="Link" xfId="503" builtinId="8" hidden="1"/>
    <cellStyle name="Link" xfId="505" builtinId="8" hidden="1"/>
    <cellStyle name="Link" xfId="507" builtinId="8" hidden="1"/>
    <cellStyle name="Link" xfId="509" builtinId="8" hidden="1"/>
    <cellStyle name="Link" xfId="511" builtinId="8" hidden="1"/>
    <cellStyle name="Link" xfId="513" builtinId="8" hidden="1"/>
    <cellStyle name="Link" xfId="515" builtinId="8" hidden="1"/>
    <cellStyle name="Link" xfId="517" builtinId="8" hidden="1"/>
    <cellStyle name="Link" xfId="519" builtinId="8" hidden="1"/>
    <cellStyle name="Link" xfId="521" builtinId="8" hidden="1"/>
    <cellStyle name="Link" xfId="523" builtinId="8" hidden="1"/>
    <cellStyle name="Link" xfId="525" builtinId="8" hidden="1"/>
    <cellStyle name="Link" xfId="527" builtinId="8" hidden="1"/>
    <cellStyle name="Link" xfId="529" builtinId="8" hidden="1"/>
    <cellStyle name="Link" xfId="531" builtinId="8" hidden="1"/>
    <cellStyle name="Link" xfId="533" builtinId="8" hidden="1"/>
    <cellStyle name="Link" xfId="535" builtinId="8" hidden="1"/>
    <cellStyle name="Link" xfId="537" builtinId="8" hidden="1"/>
    <cellStyle name="Link" xfId="539" builtinId="8" hidden="1"/>
    <cellStyle name="Link" xfId="541" builtinId="8" hidden="1"/>
    <cellStyle name="Link" xfId="543" builtinId="8" hidden="1"/>
    <cellStyle name="Link" xfId="545" builtinId="8" hidden="1"/>
    <cellStyle name="Link" xfId="547" builtinId="8" hidden="1"/>
    <cellStyle name="Link" xfId="549" builtinId="8" hidden="1"/>
    <cellStyle name="Link" xfId="551" builtinId="8" hidden="1"/>
    <cellStyle name="Link" xfId="553" builtinId="8" hidden="1"/>
    <cellStyle name="Link" xfId="555" builtinId="8" hidden="1"/>
    <cellStyle name="Link" xfId="557" builtinId="8" hidden="1"/>
    <cellStyle name="Link" xfId="559" builtinId="8" hidden="1"/>
    <cellStyle name="Link" xfId="561" builtinId="8" hidden="1"/>
    <cellStyle name="Link" xfId="563" builtinId="8" hidden="1"/>
    <cellStyle name="Link" xfId="565" builtinId="8" hidden="1"/>
    <cellStyle name="Link" xfId="567" builtinId="8" hidden="1"/>
    <cellStyle name="Link" xfId="569" builtinId="8" hidden="1"/>
    <cellStyle name="Link" xfId="571" builtinId="8" hidden="1"/>
    <cellStyle name="Link" xfId="573" builtinId="8" hidden="1"/>
    <cellStyle name="Link" xfId="575" builtinId="8" hidden="1"/>
    <cellStyle name="Link" xfId="577" builtinId="8" hidden="1"/>
    <cellStyle name="Link" xfId="579" builtinId="8" hidden="1"/>
    <cellStyle name="Link" xfId="581" builtinId="8" hidden="1"/>
    <cellStyle name="Link" xfId="583" builtinId="8" hidden="1"/>
    <cellStyle name="Link" xfId="585" builtinId="8" hidden="1"/>
    <cellStyle name="Link" xfId="587" builtinId="8" hidden="1"/>
    <cellStyle name="Link" xfId="589" builtinId="8" hidden="1"/>
    <cellStyle name="Link" xfId="591" builtinId="8" hidden="1"/>
    <cellStyle name="Link" xfId="593" builtinId="8" hidden="1"/>
    <cellStyle name="Link" xfId="595" builtinId="8" hidden="1"/>
    <cellStyle name="Link" xfId="597" builtinId="8" hidden="1"/>
    <cellStyle name="Link" xfId="599" builtinId="8" hidden="1"/>
    <cellStyle name="Link" xfId="601" builtinId="8" hidden="1"/>
    <cellStyle name="Link" xfId="603" builtinId="8" hidden="1"/>
    <cellStyle name="Link" xfId="605" builtinId="8" hidden="1"/>
    <cellStyle name="Link" xfId="607" builtinId="8" hidden="1"/>
    <cellStyle name="Link" xfId="609" builtinId="8" hidden="1"/>
    <cellStyle name="Link" xfId="611" builtinId="8" hidden="1"/>
    <cellStyle name="Link" xfId="613" builtinId="8" hidden="1"/>
    <cellStyle name="Link" xfId="615" builtinId="8" hidden="1"/>
    <cellStyle name="Link" xfId="617" builtinId="8" hidden="1"/>
    <cellStyle name="Link" xfId="619" builtinId="8" hidden="1"/>
    <cellStyle name="Link" xfId="621" builtinId="8" hidden="1"/>
    <cellStyle name="Link" xfId="623" builtinId="8" hidden="1"/>
    <cellStyle name="Link" xfId="625" builtinId="8" hidden="1"/>
    <cellStyle name="Link" xfId="627" builtinId="8" hidden="1"/>
    <cellStyle name="Link" xfId="629" builtinId="8" hidden="1"/>
    <cellStyle name="Standard" xfId="0" builtinId="0"/>
  </cellStyles>
  <dxfs count="128"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CCFFCC"/>
          <bgColor rgb="FFCCFFCC"/>
        </patternFill>
      </fill>
    </dxf>
    <dxf>
      <font>
        <color rgb="FF000000"/>
      </font>
      <fill>
        <patternFill patternType="solid">
          <fgColor rgb="FFCCFFCC"/>
          <bgColor rgb="FFCCFFCC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CCFFCC"/>
          <bgColor rgb="FFCCFFCC"/>
        </patternFill>
      </fill>
    </dxf>
    <dxf>
      <font>
        <color rgb="FF000000"/>
      </font>
      <fill>
        <patternFill patternType="solid">
          <fgColor rgb="FFCCFFCC"/>
          <bgColor rgb="FFCCFFCC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CCFFCC"/>
          <bgColor rgb="FFCCFFCC"/>
        </patternFill>
      </fill>
    </dxf>
    <dxf>
      <font>
        <color rgb="FF000000"/>
      </font>
      <fill>
        <patternFill patternType="solid">
          <fgColor rgb="FFCCFFCC"/>
          <bgColor rgb="FFCCFFCC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CCFFCC"/>
          <bgColor rgb="FFCCFFCC"/>
        </patternFill>
      </fill>
    </dxf>
    <dxf>
      <font>
        <color rgb="FF000000"/>
      </font>
      <fill>
        <patternFill patternType="solid">
          <fgColor rgb="FFCCFFCC"/>
          <bgColor rgb="FFCCFFCC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CCFFCC"/>
          <bgColor rgb="FFCCFFCC"/>
        </patternFill>
      </fill>
    </dxf>
    <dxf>
      <font>
        <color rgb="FF000000"/>
      </font>
      <fill>
        <patternFill patternType="solid">
          <fgColor rgb="FFCCFFCC"/>
          <bgColor rgb="FFCCFFCC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CCFFCC"/>
          <bgColor rgb="FFCCFFCC"/>
        </patternFill>
      </fill>
    </dxf>
    <dxf>
      <font>
        <color rgb="FF000000"/>
      </font>
      <fill>
        <patternFill patternType="solid">
          <fgColor rgb="FFCCFFCC"/>
          <bgColor rgb="FFCCFFCC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0000"/>
          <bgColor rgb="FFFF0000"/>
        </patternFill>
      </fill>
    </dxf>
  </dxfs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theme" Target="theme/theme1.xml"/><Relationship Id="rId8" Type="http://schemas.openxmlformats.org/officeDocument/2006/relationships/styles" Target="styles.xml"/><Relationship Id="rId9" Type="http://schemas.openxmlformats.org/officeDocument/2006/relationships/sharedStrings" Target="sharedStrings.xml"/><Relationship Id="rId10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Relationship Id="rId2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2.vml"/><Relationship Id="rId2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3.vml"/><Relationship Id="rId2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4.vml"/><Relationship Id="rId2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5.vml"/><Relationship Id="rId2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6.vml"/><Relationship Id="rId2" Type="http://schemas.openxmlformats.org/officeDocument/2006/relationships/comments" Target="../comments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Y1000"/>
  <sheetViews>
    <sheetView zoomScale="200" zoomScaleNormal="200" zoomScalePageLayoutView="200" workbookViewId="0">
      <pane ySplit="1" topLeftCell="A93" activePane="bottomLeft" state="frozen"/>
      <selection pane="bottomLeft" activeCell="F96" sqref="F96"/>
    </sheetView>
  </sheetViews>
  <sheetFormatPr baseColWidth="10" defaultColWidth="12.6640625" defaultRowHeight="15" customHeight="1" x14ac:dyDescent="0"/>
  <cols>
    <col min="1" max="1" width="9.6640625" customWidth="1"/>
    <col min="2" max="2" width="9.1640625" customWidth="1"/>
    <col min="3" max="3" width="12" customWidth="1"/>
    <col min="4" max="4" width="12.5" customWidth="1"/>
    <col min="5" max="5" width="12.1640625" customWidth="1"/>
    <col min="6" max="6" width="12.5" customWidth="1"/>
    <col min="7" max="7" width="12.1640625" customWidth="1"/>
    <col min="8" max="8" width="15.6640625" customWidth="1"/>
    <col min="9" max="9" width="10" customWidth="1"/>
    <col min="10" max="25" width="8.6640625" customWidth="1"/>
    <col min="26" max="26" width="11.1640625" customWidth="1"/>
  </cols>
  <sheetData>
    <row r="1" spans="1:25" ht="21.75" customHeight="1">
      <c r="A1" s="1" t="s">
        <v>0</v>
      </c>
      <c r="B1" s="2"/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</row>
    <row r="2" spans="1:25" ht="21.75" customHeight="1">
      <c r="A2" s="4" t="s">
        <v>6</v>
      </c>
      <c r="B2" s="2"/>
      <c r="C2" s="5"/>
      <c r="D2" s="5"/>
      <c r="E2" s="5"/>
      <c r="F2" s="5"/>
      <c r="G2" s="5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</row>
    <row r="3" spans="1:25" ht="21.75" customHeight="1">
      <c r="A3" s="7">
        <f>DATE($A$1,9,1)</f>
        <v>45536</v>
      </c>
      <c r="B3" s="2" t="str">
        <f t="shared" ref="B3:B130" si="0">TEXT(A10,"TTTT")</f>
        <v>Sonntag</v>
      </c>
      <c r="C3" s="8"/>
      <c r="D3" s="8"/>
      <c r="E3" s="8"/>
      <c r="F3" s="8"/>
      <c r="G3" s="8"/>
      <c r="H3" s="46" t="s">
        <v>7</v>
      </c>
      <c r="I3" s="3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</row>
    <row r="4" spans="1:25" ht="21.75" customHeight="1">
      <c r="A4" s="7">
        <f t="shared" ref="A4:A158" si="1">A3+1</f>
        <v>45537</v>
      </c>
      <c r="B4" s="2" t="str">
        <f t="shared" si="0"/>
        <v>Montag</v>
      </c>
      <c r="C4" s="6"/>
      <c r="D4" s="6"/>
      <c r="E4" s="6"/>
      <c r="F4" s="6"/>
      <c r="G4" s="6"/>
      <c r="H4" s="47"/>
      <c r="I4" s="3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</row>
    <row r="5" spans="1:25" ht="21.75" customHeight="1">
      <c r="A5" s="7">
        <f t="shared" si="1"/>
        <v>45538</v>
      </c>
      <c r="B5" s="2" t="str">
        <f t="shared" si="0"/>
        <v>Dienstag</v>
      </c>
      <c r="C5" s="6"/>
      <c r="D5" s="6"/>
      <c r="E5" s="6"/>
      <c r="F5" s="6"/>
      <c r="G5" s="6"/>
      <c r="H5" s="47"/>
      <c r="I5" s="3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</row>
    <row r="6" spans="1:25" ht="21.75" customHeight="1">
      <c r="A6" s="7">
        <f t="shared" si="1"/>
        <v>45539</v>
      </c>
      <c r="B6" s="2" t="str">
        <f t="shared" si="0"/>
        <v>Mittwoch</v>
      </c>
      <c r="C6" s="6"/>
      <c r="D6" s="3"/>
      <c r="E6" s="3"/>
      <c r="F6" s="3"/>
      <c r="G6" s="3"/>
      <c r="H6" s="48"/>
      <c r="I6" s="3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</row>
    <row r="7" spans="1:25" ht="21.75" customHeight="1">
      <c r="A7" s="7">
        <f t="shared" si="1"/>
        <v>45540</v>
      </c>
      <c r="B7" s="2" t="str">
        <f t="shared" si="0"/>
        <v>Donnerstag</v>
      </c>
      <c r="C7" s="6"/>
      <c r="D7" s="6"/>
      <c r="E7" s="6"/>
      <c r="F7" s="6"/>
      <c r="G7" s="6"/>
      <c r="H7" s="9"/>
      <c r="I7" s="3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</row>
    <row r="8" spans="1:25" ht="21.75" customHeight="1">
      <c r="A8" s="7">
        <f t="shared" si="1"/>
        <v>45541</v>
      </c>
      <c r="B8" s="2" t="str">
        <f t="shared" si="0"/>
        <v>Freitag</v>
      </c>
      <c r="C8" s="6"/>
      <c r="D8" s="6"/>
      <c r="E8" s="6"/>
      <c r="F8" s="6"/>
      <c r="G8" s="6"/>
      <c r="H8" s="9"/>
      <c r="I8" s="3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</row>
    <row r="9" spans="1:25" ht="21.75" customHeight="1">
      <c r="A9" s="7">
        <f t="shared" si="1"/>
        <v>45542</v>
      </c>
      <c r="B9" s="2" t="str">
        <f t="shared" si="0"/>
        <v>Samstag</v>
      </c>
      <c r="C9" s="8"/>
      <c r="D9" s="8"/>
      <c r="E9" s="8"/>
      <c r="F9" s="8"/>
      <c r="G9" s="8"/>
      <c r="H9" s="3"/>
      <c r="I9" s="3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</row>
    <row r="10" spans="1:25" ht="21.75" customHeight="1">
      <c r="A10" s="7">
        <f t="shared" si="1"/>
        <v>45543</v>
      </c>
      <c r="B10" s="2" t="str">
        <f t="shared" si="0"/>
        <v>Sonntag</v>
      </c>
      <c r="C10" s="8"/>
      <c r="D10" s="8"/>
      <c r="E10" s="8"/>
      <c r="F10" s="8"/>
      <c r="G10" s="8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</row>
    <row r="11" spans="1:25" ht="21.75" customHeight="1">
      <c r="A11" s="7">
        <f t="shared" si="1"/>
        <v>45544</v>
      </c>
      <c r="B11" s="2" t="str">
        <f t="shared" si="0"/>
        <v>Montag</v>
      </c>
      <c r="C11" s="6"/>
      <c r="D11" s="6"/>
      <c r="E11" s="6"/>
      <c r="F11" s="6"/>
      <c r="G11" s="6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</row>
    <row r="12" spans="1:25" ht="21.75" customHeight="1">
      <c r="A12" s="7">
        <f t="shared" si="1"/>
        <v>45545</v>
      </c>
      <c r="B12" s="2" t="str">
        <f t="shared" si="0"/>
        <v>Dienstag</v>
      </c>
      <c r="C12" s="6"/>
      <c r="D12" s="6"/>
      <c r="E12" s="6"/>
      <c r="F12" s="6"/>
      <c r="G12" s="6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</row>
    <row r="13" spans="1:25" ht="21.75" customHeight="1">
      <c r="A13" s="7">
        <f t="shared" si="1"/>
        <v>45546</v>
      </c>
      <c r="B13" s="2" t="str">
        <f t="shared" si="0"/>
        <v>Mittwoch</v>
      </c>
      <c r="C13" s="6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</row>
    <row r="14" spans="1:25" ht="21.75" customHeight="1">
      <c r="A14" s="7">
        <f t="shared" si="1"/>
        <v>45547</v>
      </c>
      <c r="B14" s="2" t="str">
        <f t="shared" si="0"/>
        <v>Donnerstag</v>
      </c>
      <c r="C14" s="6"/>
      <c r="D14" s="6"/>
      <c r="E14" s="6"/>
      <c r="F14" s="6"/>
      <c r="G14" s="6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</row>
    <row r="15" spans="1:25" ht="21.75" customHeight="1">
      <c r="A15" s="7">
        <f t="shared" si="1"/>
        <v>45548</v>
      </c>
      <c r="B15" s="2" t="str">
        <f t="shared" si="0"/>
        <v>Freitag</v>
      </c>
      <c r="C15" s="6"/>
      <c r="D15" s="6"/>
      <c r="E15" s="6"/>
      <c r="F15" s="6"/>
      <c r="G15" s="6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</row>
    <row r="16" spans="1:25" ht="21.75" customHeight="1">
      <c r="A16" s="7">
        <f t="shared" si="1"/>
        <v>45549</v>
      </c>
      <c r="B16" s="2" t="str">
        <f t="shared" si="0"/>
        <v>Samstag</v>
      </c>
      <c r="C16" s="8"/>
      <c r="D16" s="8"/>
      <c r="E16" s="8"/>
      <c r="F16" s="8"/>
      <c r="G16" s="8"/>
      <c r="H16" s="6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</row>
    <row r="17" spans="1:25" ht="21.75" customHeight="1">
      <c r="A17" s="7">
        <f t="shared" si="1"/>
        <v>45550</v>
      </c>
      <c r="B17" s="2" t="str">
        <f t="shared" si="0"/>
        <v>Sonntag</v>
      </c>
      <c r="C17" s="8"/>
      <c r="D17" s="8"/>
      <c r="E17" s="8"/>
      <c r="F17" s="8"/>
      <c r="G17" s="8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</row>
    <row r="18" spans="1:25" ht="21.75" customHeight="1">
      <c r="A18" s="7">
        <f t="shared" si="1"/>
        <v>45551</v>
      </c>
      <c r="B18" s="2" t="str">
        <f t="shared" si="0"/>
        <v>Montag</v>
      </c>
      <c r="C18" s="6"/>
      <c r="D18" s="6"/>
      <c r="E18" s="6"/>
      <c r="F18" s="6"/>
      <c r="G18" s="6"/>
      <c r="H18" s="9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</row>
    <row r="19" spans="1:25" ht="21.75" customHeight="1">
      <c r="A19" s="7">
        <f t="shared" si="1"/>
        <v>45552</v>
      </c>
      <c r="B19" s="2" t="str">
        <f t="shared" si="0"/>
        <v>Dienstag</v>
      </c>
      <c r="C19" s="6"/>
      <c r="D19" s="6"/>
      <c r="E19" s="6"/>
      <c r="F19" s="6"/>
      <c r="G19" s="6"/>
      <c r="H19" s="9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</row>
    <row r="20" spans="1:25" ht="21.75" customHeight="1">
      <c r="A20" s="7">
        <f t="shared" si="1"/>
        <v>45553</v>
      </c>
      <c r="B20" s="2" t="str">
        <f t="shared" si="0"/>
        <v>Mittwoch</v>
      </c>
      <c r="C20" s="6"/>
      <c r="D20" s="6"/>
      <c r="E20" s="6"/>
      <c r="F20" s="6"/>
      <c r="G20" s="6"/>
      <c r="H20" s="9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</row>
    <row r="21" spans="1:25" ht="21.75" customHeight="1">
      <c r="A21" s="7">
        <f t="shared" si="1"/>
        <v>45554</v>
      </c>
      <c r="B21" s="2" t="str">
        <f t="shared" si="0"/>
        <v>Donnerstag</v>
      </c>
      <c r="C21" s="10" t="s">
        <v>8</v>
      </c>
      <c r="D21" s="10" t="s">
        <v>9</v>
      </c>
      <c r="E21" s="10" t="s">
        <v>8</v>
      </c>
      <c r="F21" s="10" t="s">
        <v>9</v>
      </c>
      <c r="G21" s="11" t="s">
        <v>8</v>
      </c>
      <c r="H21" s="10" t="s">
        <v>9</v>
      </c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</row>
    <row r="22" spans="1:25" ht="21.75" customHeight="1">
      <c r="A22" s="7">
        <f t="shared" si="1"/>
        <v>45555</v>
      </c>
      <c r="B22" s="2" t="str">
        <f t="shared" si="0"/>
        <v>Freitag</v>
      </c>
      <c r="C22" s="6"/>
      <c r="D22" s="6"/>
      <c r="E22" s="6"/>
      <c r="F22" s="6"/>
      <c r="G22" s="6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</row>
    <row r="23" spans="1:25" ht="21.75" customHeight="1">
      <c r="A23" s="7">
        <f t="shared" si="1"/>
        <v>45556</v>
      </c>
      <c r="B23" s="2" t="str">
        <f t="shared" si="0"/>
        <v>Samstag</v>
      </c>
      <c r="C23" s="8"/>
      <c r="D23" s="8"/>
      <c r="E23" s="8"/>
      <c r="F23" s="8"/>
      <c r="G23" s="8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</row>
    <row r="24" spans="1:25" ht="21.75" customHeight="1">
      <c r="A24" s="7">
        <f t="shared" si="1"/>
        <v>45557</v>
      </c>
      <c r="B24" s="2" t="str">
        <f t="shared" si="0"/>
        <v>Sonntag</v>
      </c>
      <c r="C24" s="8"/>
      <c r="D24" s="8"/>
      <c r="E24" s="8"/>
      <c r="F24" s="8"/>
      <c r="G24" s="8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</row>
    <row r="25" spans="1:25" ht="21.75" customHeight="1">
      <c r="A25" s="7">
        <f t="shared" si="1"/>
        <v>45558</v>
      </c>
      <c r="B25" s="2" t="str">
        <f t="shared" si="0"/>
        <v>Montag</v>
      </c>
      <c r="C25" s="6"/>
      <c r="D25" s="6"/>
      <c r="E25" s="6"/>
      <c r="F25" s="6"/>
      <c r="G25" s="6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</row>
    <row r="26" spans="1:25" ht="21.75" customHeight="1">
      <c r="A26" s="7">
        <f t="shared" si="1"/>
        <v>45559</v>
      </c>
      <c r="B26" s="2" t="str">
        <f t="shared" si="0"/>
        <v>Dienstag</v>
      </c>
      <c r="C26" s="6"/>
      <c r="D26" s="6"/>
      <c r="E26" s="6"/>
      <c r="F26" s="6"/>
      <c r="G26" s="6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</row>
    <row r="27" spans="1:25" ht="21.75" customHeight="1">
      <c r="A27" s="7">
        <f t="shared" si="1"/>
        <v>45560</v>
      </c>
      <c r="B27" s="2" t="str">
        <f t="shared" si="0"/>
        <v>Mittwoch</v>
      </c>
      <c r="C27" s="6"/>
      <c r="D27" s="6"/>
      <c r="E27" s="6"/>
      <c r="F27" s="6"/>
      <c r="G27" s="31" t="s">
        <v>10</v>
      </c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</row>
    <row r="28" spans="1:25" ht="21.75" customHeight="1">
      <c r="A28" s="7">
        <f t="shared" si="1"/>
        <v>45561</v>
      </c>
      <c r="B28" s="2" t="str">
        <f t="shared" si="0"/>
        <v>Donnerstag</v>
      </c>
      <c r="C28" s="6"/>
      <c r="D28" s="6"/>
      <c r="E28" s="6"/>
      <c r="F28" s="31" t="s">
        <v>10</v>
      </c>
      <c r="G28" s="6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</row>
    <row r="29" spans="1:25" ht="21.75" customHeight="1">
      <c r="A29" s="7">
        <f t="shared" si="1"/>
        <v>45562</v>
      </c>
      <c r="B29" s="2" t="str">
        <f t="shared" si="0"/>
        <v>Freitag</v>
      </c>
      <c r="C29" s="38" t="s">
        <v>11</v>
      </c>
      <c r="D29" s="6"/>
      <c r="E29" s="6"/>
      <c r="F29" s="6"/>
      <c r="G29" s="6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</row>
    <row r="30" spans="1:25" ht="21.75" customHeight="1">
      <c r="A30" s="7">
        <f t="shared" si="1"/>
        <v>45563</v>
      </c>
      <c r="B30" s="2" t="str">
        <f t="shared" si="0"/>
        <v>Samstag</v>
      </c>
      <c r="C30" s="8"/>
      <c r="D30" s="8"/>
      <c r="E30" s="8"/>
      <c r="F30" s="8"/>
      <c r="G30" s="8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</row>
    <row r="31" spans="1:25" ht="21.75" customHeight="1">
      <c r="A31" s="7">
        <f t="shared" si="1"/>
        <v>45564</v>
      </c>
      <c r="B31" s="2" t="str">
        <f t="shared" si="0"/>
        <v>Sonntag</v>
      </c>
      <c r="C31" s="8"/>
      <c r="D31" s="8"/>
      <c r="E31" s="8"/>
      <c r="F31" s="8"/>
      <c r="G31" s="8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</row>
    <row r="32" spans="1:25" ht="21.75" customHeight="1">
      <c r="A32" s="7">
        <f t="shared" si="1"/>
        <v>45565</v>
      </c>
      <c r="B32" s="2" t="str">
        <f t="shared" si="0"/>
        <v>Montag</v>
      </c>
      <c r="C32" s="12"/>
      <c r="D32" s="38" t="s">
        <v>11</v>
      </c>
      <c r="E32" s="6"/>
      <c r="F32" s="38" t="s">
        <v>11</v>
      </c>
      <c r="G32" s="6"/>
      <c r="H32" s="1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</row>
    <row r="33" spans="1:25" ht="21.75" customHeight="1">
      <c r="A33" s="7">
        <f t="shared" si="1"/>
        <v>45566</v>
      </c>
      <c r="B33" s="2" t="str">
        <f t="shared" si="0"/>
        <v>Dienstag</v>
      </c>
      <c r="C33" s="6"/>
      <c r="D33" s="6"/>
      <c r="E33" s="38" t="s">
        <v>11</v>
      </c>
      <c r="F33" s="6"/>
      <c r="G33" s="38" t="s">
        <v>11</v>
      </c>
      <c r="H33" s="13"/>
      <c r="I33" s="6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</row>
    <row r="34" spans="1:25" ht="21.75" customHeight="1">
      <c r="A34" s="7">
        <f t="shared" si="1"/>
        <v>45567</v>
      </c>
      <c r="B34" s="2" t="str">
        <f t="shared" si="0"/>
        <v>Mittwoch</v>
      </c>
      <c r="C34" s="9"/>
      <c r="D34" s="9"/>
      <c r="E34" s="9"/>
      <c r="F34" s="38" t="s">
        <v>20</v>
      </c>
      <c r="G34" s="6"/>
      <c r="H34" s="3"/>
      <c r="I34" s="6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</row>
    <row r="35" spans="1:25" ht="21.75" customHeight="1">
      <c r="A35" s="7">
        <f t="shared" si="1"/>
        <v>45568</v>
      </c>
      <c r="B35" s="2" t="str">
        <f t="shared" si="0"/>
        <v>Donnerstag</v>
      </c>
      <c r="C35" s="14" t="s">
        <v>12</v>
      </c>
      <c r="D35" s="14"/>
      <c r="E35" s="14"/>
      <c r="F35" s="15"/>
      <c r="G35" s="15"/>
      <c r="H35" s="9" t="s">
        <v>13</v>
      </c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</row>
    <row r="36" spans="1:25" ht="21.75" customHeight="1">
      <c r="A36" s="7">
        <f t="shared" si="1"/>
        <v>45569</v>
      </c>
      <c r="B36" s="2" t="str">
        <f t="shared" si="0"/>
        <v>Freitag</v>
      </c>
      <c r="C36" s="16" t="s">
        <v>14</v>
      </c>
      <c r="D36" s="16" t="s">
        <v>14</v>
      </c>
      <c r="E36" s="16" t="s">
        <v>14</v>
      </c>
      <c r="F36" s="16" t="s">
        <v>14</v>
      </c>
      <c r="G36" s="16" t="s">
        <v>14</v>
      </c>
      <c r="H36" s="9" t="s">
        <v>13</v>
      </c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</row>
    <row r="37" spans="1:25" ht="21.75" customHeight="1">
      <c r="A37" s="7">
        <f t="shared" si="1"/>
        <v>45570</v>
      </c>
      <c r="B37" s="2" t="str">
        <f t="shared" si="0"/>
        <v>Samstag</v>
      </c>
      <c r="C37" s="8"/>
      <c r="D37" s="8"/>
      <c r="E37" s="8"/>
      <c r="F37" s="8"/>
      <c r="G37" s="8"/>
      <c r="H37" s="6"/>
      <c r="I37" s="6"/>
      <c r="J37" s="6"/>
      <c r="K37" s="6"/>
      <c r="L37" s="6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</row>
    <row r="38" spans="1:25" ht="21.75" customHeight="1">
      <c r="A38" s="7">
        <f t="shared" si="1"/>
        <v>45571</v>
      </c>
      <c r="B38" s="2" t="str">
        <f t="shared" si="0"/>
        <v>Sonntag</v>
      </c>
      <c r="C38" s="8"/>
      <c r="D38" s="8"/>
      <c r="E38" s="8"/>
      <c r="F38" s="8"/>
      <c r="G38" s="8"/>
      <c r="H38" s="9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</row>
    <row r="39" spans="1:25" ht="21.75" customHeight="1">
      <c r="A39" s="7">
        <f t="shared" si="1"/>
        <v>45572</v>
      </c>
      <c r="B39" s="2" t="str">
        <f t="shared" si="0"/>
        <v>Montag</v>
      </c>
      <c r="C39" s="10" t="s">
        <v>15</v>
      </c>
      <c r="D39" s="10" t="s">
        <v>16</v>
      </c>
      <c r="E39" s="10" t="s">
        <v>15</v>
      </c>
      <c r="F39" s="10" t="s">
        <v>16</v>
      </c>
      <c r="G39" s="10" t="s">
        <v>15</v>
      </c>
      <c r="H39" s="9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</row>
    <row r="40" spans="1:25" ht="21.75" customHeight="1">
      <c r="A40" s="7">
        <f t="shared" si="1"/>
        <v>45573</v>
      </c>
      <c r="B40" s="2" t="str">
        <f t="shared" si="0"/>
        <v>Dienstag</v>
      </c>
      <c r="C40" s="10" t="s">
        <v>17</v>
      </c>
      <c r="D40" s="10" t="s">
        <v>17</v>
      </c>
      <c r="E40" s="10" t="s">
        <v>17</v>
      </c>
      <c r="F40" s="10" t="s">
        <v>17</v>
      </c>
      <c r="G40" s="10" t="s">
        <v>17</v>
      </c>
      <c r="H40" s="9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</row>
    <row r="41" spans="1:25" ht="21.75" customHeight="1">
      <c r="A41" s="7">
        <f t="shared" si="1"/>
        <v>45574</v>
      </c>
      <c r="B41" s="2" t="str">
        <f t="shared" si="0"/>
        <v>Mittwoch</v>
      </c>
      <c r="C41" s="17" t="s">
        <v>18</v>
      </c>
      <c r="D41" s="17" t="s">
        <v>18</v>
      </c>
      <c r="E41" s="17" t="s">
        <v>18</v>
      </c>
      <c r="F41" s="17" t="s">
        <v>18</v>
      </c>
      <c r="G41" s="17" t="s">
        <v>18</v>
      </c>
      <c r="H41" s="10" t="s">
        <v>19</v>
      </c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</row>
    <row r="42" spans="1:25" ht="21.75" customHeight="1">
      <c r="A42" s="7">
        <f t="shared" si="1"/>
        <v>45575</v>
      </c>
      <c r="B42" s="2" t="str">
        <f t="shared" si="0"/>
        <v>Donnerstag</v>
      </c>
      <c r="C42" s="38" t="s">
        <v>20</v>
      </c>
      <c r="D42" s="38" t="s">
        <v>20</v>
      </c>
      <c r="E42" s="38" t="s">
        <v>20</v>
      </c>
      <c r="F42" s="6"/>
      <c r="G42" s="38" t="s">
        <v>20</v>
      </c>
      <c r="H42" s="18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</row>
    <row r="43" spans="1:25" ht="21.75" customHeight="1">
      <c r="A43" s="7">
        <f t="shared" si="1"/>
        <v>45576</v>
      </c>
      <c r="B43" s="2" t="str">
        <f t="shared" si="0"/>
        <v>Freitag</v>
      </c>
      <c r="C43" s="6"/>
      <c r="D43" s="6"/>
      <c r="E43" s="6"/>
      <c r="F43" s="6"/>
      <c r="G43" s="6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</row>
    <row r="44" spans="1:25" ht="21.75" customHeight="1">
      <c r="A44" s="7">
        <f t="shared" si="1"/>
        <v>45577</v>
      </c>
      <c r="B44" s="2" t="str">
        <f t="shared" si="0"/>
        <v>Samstag</v>
      </c>
      <c r="C44" s="8"/>
      <c r="D44" s="8"/>
      <c r="E44" s="8"/>
      <c r="F44" s="8"/>
      <c r="G44" s="8"/>
      <c r="H44" s="9" t="s">
        <v>21</v>
      </c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</row>
    <row r="45" spans="1:25" ht="21.75" customHeight="1">
      <c r="A45" s="7">
        <f t="shared" si="1"/>
        <v>45578</v>
      </c>
      <c r="B45" s="2" t="str">
        <f t="shared" si="0"/>
        <v>Sonntag</v>
      </c>
      <c r="C45" s="8"/>
      <c r="D45" s="8"/>
      <c r="E45" s="8"/>
      <c r="F45" s="8"/>
      <c r="G45" s="8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</row>
    <row r="46" spans="1:25" ht="21.75" customHeight="1">
      <c r="A46" s="7">
        <f t="shared" si="1"/>
        <v>45579</v>
      </c>
      <c r="B46" s="2" t="str">
        <f t="shared" si="0"/>
        <v>Montag</v>
      </c>
      <c r="C46" s="10" t="s">
        <v>22</v>
      </c>
      <c r="D46" s="10" t="s">
        <v>22</v>
      </c>
      <c r="E46" s="10" t="s">
        <v>22</v>
      </c>
      <c r="F46" s="10" t="s">
        <v>22</v>
      </c>
      <c r="G46" s="10" t="s">
        <v>22</v>
      </c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</row>
    <row r="47" spans="1:25" ht="21.75" customHeight="1">
      <c r="A47" s="7">
        <f t="shared" si="1"/>
        <v>45580</v>
      </c>
      <c r="B47" s="2" t="str">
        <f t="shared" si="0"/>
        <v>Dienstag</v>
      </c>
      <c r="C47" s="19"/>
      <c r="D47" s="19"/>
      <c r="E47" s="19"/>
      <c r="F47" s="19"/>
      <c r="G47" s="19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</row>
    <row r="48" spans="1:25" ht="21.75" customHeight="1">
      <c r="A48" s="7">
        <f t="shared" si="1"/>
        <v>45581</v>
      </c>
      <c r="B48" s="2" t="str">
        <f t="shared" si="0"/>
        <v>Mittwoch</v>
      </c>
      <c r="C48" s="10" t="s">
        <v>22</v>
      </c>
      <c r="D48" s="10" t="s">
        <v>22</v>
      </c>
      <c r="E48" s="10" t="s">
        <v>22</v>
      </c>
      <c r="F48" s="10" t="s">
        <v>22</v>
      </c>
      <c r="G48" s="10" t="s">
        <v>22</v>
      </c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</row>
    <row r="49" spans="1:25" ht="21.75" customHeight="1">
      <c r="A49" s="7">
        <f t="shared" si="1"/>
        <v>45582</v>
      </c>
      <c r="B49" s="2" t="str">
        <f t="shared" si="0"/>
        <v>Donnerstag</v>
      </c>
      <c r="C49" s="19"/>
      <c r="D49" s="19"/>
      <c r="E49" s="19"/>
      <c r="F49" s="19"/>
      <c r="G49" s="19"/>
      <c r="H49" s="13" t="s">
        <v>23</v>
      </c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</row>
    <row r="50" spans="1:25" ht="21.75" customHeight="1">
      <c r="A50" s="7">
        <f t="shared" si="1"/>
        <v>45583</v>
      </c>
      <c r="B50" s="2" t="str">
        <f t="shared" si="0"/>
        <v>Freitag</v>
      </c>
      <c r="C50" s="10" t="s">
        <v>22</v>
      </c>
      <c r="D50" s="10" t="s">
        <v>22</v>
      </c>
      <c r="E50" s="10" t="s">
        <v>22</v>
      </c>
      <c r="F50" s="10" t="s">
        <v>22</v>
      </c>
      <c r="G50" s="10" t="s">
        <v>22</v>
      </c>
      <c r="H50" s="13" t="s">
        <v>23</v>
      </c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</row>
    <row r="51" spans="1:25" ht="21.75" customHeight="1">
      <c r="A51" s="7">
        <f t="shared" si="1"/>
        <v>45584</v>
      </c>
      <c r="B51" s="2" t="str">
        <f t="shared" si="0"/>
        <v>Samstag</v>
      </c>
      <c r="C51" s="8"/>
      <c r="D51" s="8"/>
      <c r="E51" s="8"/>
      <c r="F51" s="8"/>
      <c r="G51" s="8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</row>
    <row r="52" spans="1:25" ht="21.75" customHeight="1">
      <c r="A52" s="7">
        <f t="shared" si="1"/>
        <v>45585</v>
      </c>
      <c r="B52" s="2" t="str">
        <f t="shared" si="0"/>
        <v>Sonntag</v>
      </c>
      <c r="C52" s="8"/>
      <c r="D52" s="8"/>
      <c r="E52" s="8"/>
      <c r="F52" s="8"/>
      <c r="G52" s="8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</row>
    <row r="53" spans="1:25" ht="21.75" customHeight="1">
      <c r="A53" s="7">
        <f t="shared" si="1"/>
        <v>45586</v>
      </c>
      <c r="B53" s="2" t="str">
        <f t="shared" si="0"/>
        <v>Montag</v>
      </c>
      <c r="C53" s="16" t="s">
        <v>24</v>
      </c>
      <c r="D53" s="16" t="s">
        <v>24</v>
      </c>
      <c r="E53" s="16" t="s">
        <v>24</v>
      </c>
      <c r="F53" s="16" t="s">
        <v>24</v>
      </c>
      <c r="G53" s="16" t="s">
        <v>24</v>
      </c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</row>
    <row r="54" spans="1:25" ht="21.75" customHeight="1">
      <c r="A54" s="7">
        <f t="shared" si="1"/>
        <v>45587</v>
      </c>
      <c r="B54" s="2" t="str">
        <f t="shared" si="0"/>
        <v>Dienstag</v>
      </c>
      <c r="C54" s="16"/>
      <c r="D54" s="16"/>
      <c r="E54" s="16"/>
      <c r="F54" s="16"/>
      <c r="G54" s="16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</row>
    <row r="55" spans="1:25" ht="21.75" customHeight="1">
      <c r="A55" s="7">
        <f t="shared" si="1"/>
        <v>45588</v>
      </c>
      <c r="B55" s="2" t="str">
        <f t="shared" si="0"/>
        <v>Mittwoch</v>
      </c>
      <c r="C55" s="16"/>
      <c r="D55" s="20"/>
      <c r="E55" s="20"/>
      <c r="F55" s="20"/>
      <c r="G55" s="20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</row>
    <row r="56" spans="1:25" ht="21.75" customHeight="1">
      <c r="A56" s="7">
        <f t="shared" si="1"/>
        <v>45589</v>
      </c>
      <c r="B56" s="2" t="str">
        <f t="shared" si="0"/>
        <v>Donnerstag</v>
      </c>
      <c r="C56" s="16" t="s">
        <v>24</v>
      </c>
      <c r="D56" s="16" t="s">
        <v>24</v>
      </c>
      <c r="E56" s="16" t="s">
        <v>24</v>
      </c>
      <c r="F56" s="16" t="s">
        <v>24</v>
      </c>
      <c r="G56" s="16" t="s">
        <v>24</v>
      </c>
      <c r="H56" s="9" t="s">
        <v>25</v>
      </c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</row>
    <row r="57" spans="1:25" ht="21.75" customHeight="1">
      <c r="A57" s="7">
        <f t="shared" si="1"/>
        <v>45590</v>
      </c>
      <c r="B57" s="2" t="str">
        <f t="shared" si="0"/>
        <v>Freitag</v>
      </c>
      <c r="C57" s="16"/>
      <c r="D57" s="16"/>
      <c r="E57" s="16"/>
      <c r="F57" s="16"/>
      <c r="G57" s="16"/>
      <c r="H57" s="9" t="s">
        <v>26</v>
      </c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</row>
    <row r="58" spans="1:25" ht="21.75" customHeight="1">
      <c r="A58" s="7">
        <f t="shared" si="1"/>
        <v>45591</v>
      </c>
      <c r="B58" s="2" t="str">
        <f t="shared" si="0"/>
        <v>Samstag</v>
      </c>
      <c r="C58" s="8"/>
      <c r="D58" s="8"/>
      <c r="E58" s="8"/>
      <c r="F58" s="8"/>
      <c r="G58" s="8"/>
      <c r="H58" s="9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</row>
    <row r="59" spans="1:25" ht="21.75" customHeight="1">
      <c r="A59" s="7">
        <f t="shared" si="1"/>
        <v>45592</v>
      </c>
      <c r="B59" s="2" t="str">
        <f t="shared" si="0"/>
        <v>Sonntag</v>
      </c>
      <c r="C59" s="8"/>
      <c r="D59" s="8"/>
      <c r="E59" s="8"/>
      <c r="F59" s="8"/>
      <c r="G59" s="8"/>
      <c r="H59" s="9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</row>
    <row r="60" spans="1:25" ht="21.75" customHeight="1">
      <c r="A60" s="7">
        <f t="shared" si="1"/>
        <v>45593</v>
      </c>
      <c r="B60" s="2" t="str">
        <f t="shared" si="0"/>
        <v>Montag</v>
      </c>
      <c r="C60" s="16" t="s">
        <v>24</v>
      </c>
      <c r="D60" s="16" t="s">
        <v>24</v>
      </c>
      <c r="E60" s="16" t="s">
        <v>24</v>
      </c>
      <c r="F60" s="16" t="s">
        <v>24</v>
      </c>
      <c r="G60" s="16" t="s">
        <v>24</v>
      </c>
      <c r="H60" s="9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</row>
    <row r="61" spans="1:25" ht="21.75" customHeight="1">
      <c r="A61" s="7">
        <f t="shared" si="1"/>
        <v>45594</v>
      </c>
      <c r="B61" s="2" t="str">
        <f t="shared" si="0"/>
        <v>Dienstag</v>
      </c>
      <c r="C61" s="16"/>
      <c r="D61" s="16"/>
      <c r="E61" s="16"/>
      <c r="F61" s="16"/>
      <c r="G61" s="16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</row>
    <row r="62" spans="1:25" ht="21.75" customHeight="1">
      <c r="A62" s="7">
        <f t="shared" si="1"/>
        <v>45595</v>
      </c>
      <c r="B62" s="2" t="str">
        <f t="shared" si="0"/>
        <v>Mittwoch</v>
      </c>
      <c r="C62" s="16" t="s">
        <v>24</v>
      </c>
      <c r="D62" s="16" t="s">
        <v>24</v>
      </c>
      <c r="E62" s="16" t="s">
        <v>24</v>
      </c>
      <c r="F62" s="16" t="s">
        <v>24</v>
      </c>
      <c r="G62" s="16" t="s">
        <v>24</v>
      </c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</row>
    <row r="63" spans="1:25" ht="21.75" customHeight="1">
      <c r="A63" s="7">
        <f t="shared" si="1"/>
        <v>45596</v>
      </c>
      <c r="B63" s="2" t="str">
        <f t="shared" si="0"/>
        <v>Donnerstag</v>
      </c>
      <c r="C63" s="21" t="s">
        <v>27</v>
      </c>
      <c r="D63" s="21" t="s">
        <v>27</v>
      </c>
      <c r="E63" s="21" t="s">
        <v>27</v>
      </c>
      <c r="F63" s="21" t="s">
        <v>27</v>
      </c>
      <c r="G63" s="21" t="s">
        <v>27</v>
      </c>
      <c r="H63" s="9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</row>
    <row r="64" spans="1:25" ht="21.75" customHeight="1">
      <c r="A64" s="7">
        <f t="shared" si="1"/>
        <v>45597</v>
      </c>
      <c r="B64" s="2" t="str">
        <f t="shared" si="0"/>
        <v>Freitag</v>
      </c>
      <c r="C64" s="16" t="s">
        <v>24</v>
      </c>
      <c r="D64" s="16" t="s">
        <v>24</v>
      </c>
      <c r="E64" s="16" t="s">
        <v>24</v>
      </c>
      <c r="F64" s="16" t="s">
        <v>24</v>
      </c>
      <c r="G64" s="16" t="s">
        <v>24</v>
      </c>
      <c r="H64" s="9" t="s">
        <v>28</v>
      </c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</row>
    <row r="65" spans="1:25" ht="21.75" customHeight="1">
      <c r="A65" s="7">
        <f t="shared" si="1"/>
        <v>45598</v>
      </c>
      <c r="B65" s="2" t="str">
        <f t="shared" si="0"/>
        <v>Samstag</v>
      </c>
      <c r="C65" s="8"/>
      <c r="D65" s="8"/>
      <c r="E65" s="8"/>
      <c r="F65" s="8"/>
      <c r="G65" s="8"/>
      <c r="H65" s="9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</row>
    <row r="66" spans="1:25" ht="21.75" customHeight="1">
      <c r="A66" s="7">
        <f t="shared" si="1"/>
        <v>45599</v>
      </c>
      <c r="B66" s="2" t="str">
        <f t="shared" si="0"/>
        <v>Sonntag</v>
      </c>
      <c r="C66" s="8"/>
      <c r="D66" s="8"/>
      <c r="E66" s="8"/>
      <c r="F66" s="8"/>
      <c r="G66" s="8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</row>
    <row r="67" spans="1:25" ht="21.75" customHeight="1">
      <c r="A67" s="7">
        <f t="shared" si="1"/>
        <v>45600</v>
      </c>
      <c r="B67" s="2" t="str">
        <f t="shared" si="0"/>
        <v>Montag</v>
      </c>
      <c r="C67" s="31" t="s">
        <v>96</v>
      </c>
      <c r="D67" s="6"/>
      <c r="E67" s="6"/>
      <c r="F67" s="6"/>
      <c r="G67" s="6"/>
      <c r="H67" s="1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</row>
    <row r="68" spans="1:25" ht="21.75" customHeight="1">
      <c r="A68" s="7">
        <f t="shared" si="1"/>
        <v>45601</v>
      </c>
      <c r="B68" s="2" t="str">
        <f t="shared" si="0"/>
        <v>Dienstag</v>
      </c>
      <c r="C68" s="6"/>
      <c r="D68" s="6"/>
      <c r="E68" s="6"/>
      <c r="F68" s="6"/>
      <c r="G68" s="6"/>
      <c r="H68" s="9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</row>
    <row r="69" spans="1:25" ht="21.75" customHeight="1">
      <c r="A69" s="7">
        <f t="shared" si="1"/>
        <v>45602</v>
      </c>
      <c r="B69" s="2" t="str">
        <f t="shared" si="0"/>
        <v>Mittwoch</v>
      </c>
      <c r="C69" s="6"/>
      <c r="D69" s="6"/>
      <c r="E69" s="6"/>
      <c r="F69" s="6"/>
      <c r="G69" s="6"/>
      <c r="H69" s="9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</row>
    <row r="70" spans="1:25" ht="21.75" customHeight="1">
      <c r="A70" s="7">
        <f t="shared" si="1"/>
        <v>45603</v>
      </c>
      <c r="B70" s="2" t="str">
        <f t="shared" si="0"/>
        <v>Donnerstag</v>
      </c>
      <c r="C70" s="6"/>
      <c r="D70" s="6"/>
      <c r="E70" s="6"/>
      <c r="F70" s="6"/>
      <c r="G70" s="6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</row>
    <row r="71" spans="1:25" ht="21.75" customHeight="1">
      <c r="A71" s="7">
        <f t="shared" si="1"/>
        <v>45604</v>
      </c>
      <c r="B71" s="2" t="str">
        <f t="shared" si="0"/>
        <v>Freitag</v>
      </c>
      <c r="C71" s="6"/>
      <c r="D71" s="6"/>
      <c r="E71" s="6"/>
      <c r="F71" s="6"/>
      <c r="G71" s="6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</row>
    <row r="72" spans="1:25" ht="21.75" customHeight="1">
      <c r="A72" s="7">
        <f t="shared" si="1"/>
        <v>45605</v>
      </c>
      <c r="B72" s="2" t="str">
        <f t="shared" si="0"/>
        <v>Samstag</v>
      </c>
      <c r="C72" s="8"/>
      <c r="D72" s="8"/>
      <c r="E72" s="8"/>
      <c r="F72" s="8"/>
      <c r="G72" s="8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</row>
    <row r="73" spans="1:25" ht="21.75" customHeight="1">
      <c r="A73" s="7">
        <f t="shared" si="1"/>
        <v>45606</v>
      </c>
      <c r="B73" s="2" t="str">
        <f t="shared" si="0"/>
        <v>Sonntag</v>
      </c>
      <c r="C73" s="8"/>
      <c r="D73" s="8"/>
      <c r="E73" s="8"/>
      <c r="F73" s="8"/>
      <c r="G73" s="8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</row>
    <row r="74" spans="1:25" ht="21.75" customHeight="1">
      <c r="A74" s="7">
        <f t="shared" si="1"/>
        <v>45607</v>
      </c>
      <c r="B74" s="2" t="str">
        <f t="shared" si="0"/>
        <v>Montag</v>
      </c>
      <c r="C74" s="12"/>
      <c r="D74" s="31" t="s">
        <v>96</v>
      </c>
      <c r="E74" s="6"/>
      <c r="F74" s="6"/>
      <c r="G74" s="6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</row>
    <row r="75" spans="1:25" ht="21.75" customHeight="1">
      <c r="A75" s="7">
        <f t="shared" si="1"/>
        <v>45608</v>
      </c>
      <c r="B75" s="2" t="str">
        <f t="shared" si="0"/>
        <v>Dienstag</v>
      </c>
      <c r="C75" s="6"/>
      <c r="D75" s="11" t="s">
        <v>95</v>
      </c>
      <c r="E75" s="11" t="s">
        <v>95</v>
      </c>
      <c r="F75" s="6"/>
      <c r="G75" s="6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</row>
    <row r="76" spans="1:25" ht="21.75" customHeight="1">
      <c r="A76" s="7">
        <f t="shared" si="1"/>
        <v>45609</v>
      </c>
      <c r="B76" s="2" t="str">
        <f t="shared" si="0"/>
        <v>Mittwoch</v>
      </c>
      <c r="C76" s="12"/>
      <c r="D76" s="12"/>
      <c r="E76" s="12"/>
      <c r="F76" s="12"/>
      <c r="G76" s="12"/>
      <c r="H76" s="32"/>
      <c r="I76" s="2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</row>
    <row r="77" spans="1:25" ht="21.75" customHeight="1">
      <c r="A77" s="7">
        <f t="shared" si="1"/>
        <v>45610</v>
      </c>
      <c r="B77" s="2" t="str">
        <f t="shared" si="0"/>
        <v>Donnerstag</v>
      </c>
      <c r="C77" s="38" t="s">
        <v>20</v>
      </c>
      <c r="D77" s="38" t="s">
        <v>20</v>
      </c>
      <c r="E77" s="12"/>
      <c r="F77" s="12"/>
      <c r="G77" s="12"/>
      <c r="H77" s="22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</row>
    <row r="78" spans="1:25" ht="21.75" customHeight="1">
      <c r="A78" s="7">
        <f t="shared" si="1"/>
        <v>45611</v>
      </c>
      <c r="B78" s="2" t="str">
        <f t="shared" si="0"/>
        <v>Freitag</v>
      </c>
      <c r="C78" s="6"/>
      <c r="D78" s="6"/>
      <c r="E78" s="12"/>
      <c r="F78" s="6"/>
      <c r="G78" s="12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</row>
    <row r="79" spans="1:25" ht="21.75" customHeight="1">
      <c r="A79" s="7">
        <f t="shared" si="1"/>
        <v>45612</v>
      </c>
      <c r="B79" s="2" t="str">
        <f t="shared" si="0"/>
        <v>Samstag</v>
      </c>
      <c r="C79" s="8"/>
      <c r="D79" s="8"/>
      <c r="E79" s="8"/>
      <c r="F79" s="8"/>
      <c r="G79" s="8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</row>
    <row r="80" spans="1:25" ht="21.75" customHeight="1">
      <c r="A80" s="7">
        <f t="shared" si="1"/>
        <v>45613</v>
      </c>
      <c r="B80" s="2" t="str">
        <f t="shared" si="0"/>
        <v>Sonntag</v>
      </c>
      <c r="C80" s="8"/>
      <c r="D80" s="8"/>
      <c r="E80" s="8"/>
      <c r="F80" s="8"/>
      <c r="G80" s="8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</row>
    <row r="81" spans="1:25" ht="21.75" customHeight="1">
      <c r="A81" s="7">
        <f t="shared" si="1"/>
        <v>45614</v>
      </c>
      <c r="B81" s="2" t="str">
        <f t="shared" si="0"/>
        <v>Montag</v>
      </c>
      <c r="C81" s="6"/>
      <c r="D81" s="6"/>
      <c r="E81" s="6"/>
      <c r="F81" s="6"/>
      <c r="G81" s="38" t="s">
        <v>29</v>
      </c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</row>
    <row r="82" spans="1:25" ht="21.75" customHeight="1">
      <c r="A82" s="7">
        <f t="shared" si="1"/>
        <v>45615</v>
      </c>
      <c r="B82" s="2" t="str">
        <f t="shared" si="0"/>
        <v>Dienstag</v>
      </c>
      <c r="C82" s="12"/>
      <c r="D82" s="6"/>
      <c r="E82" s="12"/>
      <c r="F82" s="6"/>
      <c r="G82" s="6"/>
      <c r="H82" s="9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</row>
    <row r="83" spans="1:25" ht="21.75" customHeight="1">
      <c r="A83" s="7">
        <f t="shared" si="1"/>
        <v>45616</v>
      </c>
      <c r="B83" s="2" t="str">
        <f t="shared" si="0"/>
        <v>Mittwoch</v>
      </c>
      <c r="C83" s="11" t="s">
        <v>30</v>
      </c>
      <c r="D83" s="11" t="s">
        <v>30</v>
      </c>
      <c r="E83" s="38" t="s">
        <v>29</v>
      </c>
      <c r="F83" s="38" t="s">
        <v>29</v>
      </c>
      <c r="G83" s="11" t="s">
        <v>30</v>
      </c>
      <c r="H83" s="9" t="s">
        <v>31</v>
      </c>
      <c r="I83" s="23"/>
      <c r="J83" s="3"/>
      <c r="K83" s="3"/>
      <c r="L83" s="2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</row>
    <row r="84" spans="1:25" ht="21.75" customHeight="1">
      <c r="A84" s="7">
        <f t="shared" si="1"/>
        <v>45617</v>
      </c>
      <c r="B84" s="2" t="str">
        <f t="shared" si="0"/>
        <v>Donnerstag</v>
      </c>
      <c r="C84" s="10" t="s">
        <v>8</v>
      </c>
      <c r="D84" s="10" t="s">
        <v>9</v>
      </c>
      <c r="E84" s="38" t="s">
        <v>20</v>
      </c>
      <c r="F84" s="10" t="s">
        <v>9</v>
      </c>
      <c r="G84" s="38" t="s">
        <v>20</v>
      </c>
      <c r="H84" s="10" t="s">
        <v>9</v>
      </c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</row>
    <row r="85" spans="1:25" ht="21.75" customHeight="1">
      <c r="A85" s="7">
        <f t="shared" si="1"/>
        <v>45618</v>
      </c>
      <c r="B85" s="2" t="str">
        <f t="shared" si="0"/>
        <v>Freitag</v>
      </c>
      <c r="C85" s="6"/>
      <c r="D85" s="38" t="s">
        <v>29</v>
      </c>
      <c r="E85" s="6"/>
      <c r="F85" s="38" t="s">
        <v>20</v>
      </c>
      <c r="G85" s="6"/>
      <c r="H85" s="9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</row>
    <row r="86" spans="1:25" ht="21.75" customHeight="1">
      <c r="A86" s="7">
        <f t="shared" si="1"/>
        <v>45619</v>
      </c>
      <c r="B86" s="2" t="str">
        <f t="shared" si="0"/>
        <v>Samstag</v>
      </c>
      <c r="C86" s="8"/>
      <c r="D86" s="8"/>
      <c r="E86" s="8"/>
      <c r="F86" s="8"/>
      <c r="G86" s="8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</row>
    <row r="87" spans="1:25" ht="21.75" customHeight="1">
      <c r="A87" s="7">
        <f t="shared" si="1"/>
        <v>45620</v>
      </c>
      <c r="B87" s="2" t="str">
        <f t="shared" si="0"/>
        <v>Sonntag</v>
      </c>
      <c r="C87" s="8"/>
      <c r="D87" s="8"/>
      <c r="E87" s="8"/>
      <c r="F87" s="8"/>
      <c r="G87" s="8"/>
      <c r="H87" s="6"/>
      <c r="I87" s="6"/>
      <c r="J87" s="6"/>
      <c r="K87" s="6"/>
      <c r="L87" s="6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</row>
    <row r="88" spans="1:25" ht="21.75" customHeight="1">
      <c r="A88" s="7">
        <f t="shared" si="1"/>
        <v>45621</v>
      </c>
      <c r="B88" s="2" t="str">
        <f t="shared" si="0"/>
        <v>Montag</v>
      </c>
      <c r="C88" s="6"/>
      <c r="D88" s="6"/>
      <c r="E88" s="6"/>
      <c r="F88" s="6"/>
      <c r="G88" s="6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</row>
    <row r="89" spans="1:25" ht="21.75" customHeight="1">
      <c r="A89" s="7">
        <f t="shared" si="1"/>
        <v>45622</v>
      </c>
      <c r="B89" s="2" t="str">
        <f t="shared" si="0"/>
        <v>Dienstag</v>
      </c>
      <c r="C89" s="38" t="s">
        <v>29</v>
      </c>
      <c r="D89" s="12"/>
      <c r="E89" s="6"/>
      <c r="F89" s="6"/>
      <c r="G89" s="38" t="s">
        <v>33</v>
      </c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</row>
    <row r="90" spans="1:25" ht="21.75" customHeight="1">
      <c r="A90" s="7">
        <f t="shared" si="1"/>
        <v>45623</v>
      </c>
      <c r="B90" s="2" t="str">
        <f t="shared" si="0"/>
        <v>Mittwoch</v>
      </c>
      <c r="C90" s="6"/>
      <c r="D90" s="3"/>
      <c r="E90" s="3"/>
      <c r="F90" s="38" t="s">
        <v>32</v>
      </c>
      <c r="G90" s="3"/>
      <c r="H90" s="6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</row>
    <row r="91" spans="1:25" ht="21.75" customHeight="1">
      <c r="A91" s="7">
        <f t="shared" si="1"/>
        <v>45624</v>
      </c>
      <c r="B91" s="2" t="str">
        <f t="shared" si="0"/>
        <v>Donnerstag</v>
      </c>
      <c r="C91" s="38" t="s">
        <v>32</v>
      </c>
      <c r="D91" s="6"/>
      <c r="E91" s="38" t="s">
        <v>32</v>
      </c>
      <c r="F91" s="12"/>
      <c r="G91" s="6"/>
      <c r="H91" s="41"/>
      <c r="I91" s="41" t="s">
        <v>91</v>
      </c>
      <c r="J91" s="42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</row>
    <row r="92" spans="1:25" ht="21.75" customHeight="1">
      <c r="A92" s="7">
        <f t="shared" si="1"/>
        <v>45625</v>
      </c>
      <c r="B92" s="2" t="str">
        <f t="shared" si="0"/>
        <v>Freitag</v>
      </c>
      <c r="C92" s="6"/>
      <c r="D92" s="6"/>
      <c r="E92" s="6"/>
      <c r="F92" s="6"/>
      <c r="G92" s="6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</row>
    <row r="93" spans="1:25" ht="21.75" customHeight="1">
      <c r="A93" s="7">
        <f t="shared" si="1"/>
        <v>45626</v>
      </c>
      <c r="B93" s="2" t="str">
        <f t="shared" si="0"/>
        <v>Samstag</v>
      </c>
      <c r="C93" s="8"/>
      <c r="D93" s="8"/>
      <c r="E93" s="8"/>
      <c r="F93" s="8"/>
      <c r="G93" s="8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</row>
    <row r="94" spans="1:25" ht="21.75" customHeight="1">
      <c r="A94" s="7">
        <f t="shared" si="1"/>
        <v>45627</v>
      </c>
      <c r="B94" s="2" t="str">
        <f t="shared" si="0"/>
        <v>Sonntag</v>
      </c>
      <c r="C94" s="8"/>
      <c r="D94" s="8"/>
      <c r="E94" s="8"/>
      <c r="F94" s="8"/>
      <c r="G94" s="8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</row>
    <row r="95" spans="1:25" ht="21.75" customHeight="1">
      <c r="A95" s="7">
        <f t="shared" si="1"/>
        <v>45628</v>
      </c>
      <c r="B95" s="2" t="str">
        <f t="shared" si="0"/>
        <v>Montag</v>
      </c>
      <c r="C95" s="6"/>
      <c r="D95" s="6"/>
      <c r="E95" s="6"/>
      <c r="F95" s="6"/>
      <c r="G95" s="6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</row>
    <row r="96" spans="1:25" ht="21.75" customHeight="1">
      <c r="A96" s="7">
        <f t="shared" si="1"/>
        <v>45629</v>
      </c>
      <c r="B96" s="2" t="str">
        <f t="shared" si="0"/>
        <v>Dienstag</v>
      </c>
      <c r="C96" s="6"/>
      <c r="D96" s="6"/>
      <c r="E96" s="6"/>
      <c r="F96" s="6"/>
      <c r="G96" s="6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</row>
    <row r="97" spans="1:25" ht="21.75" customHeight="1">
      <c r="A97" s="7">
        <f t="shared" si="1"/>
        <v>45630</v>
      </c>
      <c r="B97" s="2" t="str">
        <f t="shared" si="0"/>
        <v>Mittwoch</v>
      </c>
      <c r="C97" s="28" t="s">
        <v>18</v>
      </c>
      <c r="D97" s="28" t="s">
        <v>18</v>
      </c>
      <c r="E97" s="28" t="s">
        <v>18</v>
      </c>
      <c r="F97" s="28" t="s">
        <v>18</v>
      </c>
      <c r="G97" s="12"/>
      <c r="H97" s="6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</row>
    <row r="98" spans="1:25" ht="21.75" customHeight="1">
      <c r="A98" s="7">
        <f t="shared" si="1"/>
        <v>45631</v>
      </c>
      <c r="B98" s="2" t="str">
        <f t="shared" si="0"/>
        <v>Donnerstag</v>
      </c>
      <c r="C98" s="6"/>
      <c r="D98" s="38" t="s">
        <v>33</v>
      </c>
      <c r="E98" s="38" t="s">
        <v>33</v>
      </c>
      <c r="F98" s="12"/>
      <c r="G98" s="6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</row>
    <row r="99" spans="1:25" ht="21.75" customHeight="1">
      <c r="A99" s="7">
        <f t="shared" si="1"/>
        <v>45632</v>
      </c>
      <c r="B99" s="2" t="str">
        <f t="shared" si="0"/>
        <v>Freitag</v>
      </c>
      <c r="C99" s="38" t="s">
        <v>33</v>
      </c>
      <c r="D99" s="6"/>
      <c r="E99" s="6"/>
      <c r="F99" s="38" t="s">
        <v>33</v>
      </c>
      <c r="G99" s="38" t="s">
        <v>32</v>
      </c>
      <c r="H99" s="9" t="s">
        <v>34</v>
      </c>
      <c r="I99" s="6"/>
      <c r="J99" s="6"/>
      <c r="K99" s="6"/>
      <c r="L99" s="6"/>
      <c r="M99" s="6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</row>
    <row r="100" spans="1:25" ht="21.75" customHeight="1">
      <c r="A100" s="7">
        <f t="shared" si="1"/>
        <v>45633</v>
      </c>
      <c r="B100" s="2" t="str">
        <f t="shared" si="0"/>
        <v>Samstag</v>
      </c>
      <c r="C100" s="8"/>
      <c r="D100" s="8"/>
      <c r="E100" s="8"/>
      <c r="F100" s="8"/>
      <c r="G100" s="8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</row>
    <row r="101" spans="1:25" ht="21.75" customHeight="1">
      <c r="A101" s="7">
        <f t="shared" si="1"/>
        <v>45634</v>
      </c>
      <c r="B101" s="2" t="str">
        <f t="shared" si="0"/>
        <v>Sonntag</v>
      </c>
      <c r="C101" s="8"/>
      <c r="D101" s="8"/>
      <c r="E101" s="8"/>
      <c r="F101" s="8"/>
      <c r="G101" s="8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</row>
    <row r="102" spans="1:25" ht="21.75" customHeight="1">
      <c r="A102" s="7">
        <f t="shared" si="1"/>
        <v>45635</v>
      </c>
      <c r="B102" s="2" t="str">
        <f t="shared" si="0"/>
        <v>Montag</v>
      </c>
      <c r="C102" s="6"/>
      <c r="D102" s="6"/>
      <c r="E102" s="6"/>
      <c r="F102" s="6"/>
      <c r="G102" s="6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</row>
    <row r="103" spans="1:25" ht="21.75" customHeight="1">
      <c r="A103" s="7">
        <f t="shared" si="1"/>
        <v>45636</v>
      </c>
      <c r="B103" s="2" t="str">
        <f t="shared" si="0"/>
        <v>Dienstag</v>
      </c>
      <c r="C103" s="6"/>
      <c r="D103" s="6"/>
      <c r="E103" s="6"/>
      <c r="F103" s="6"/>
      <c r="G103" s="6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</row>
    <row r="104" spans="1:25" ht="21.75" customHeight="1">
      <c r="A104" s="7">
        <f t="shared" si="1"/>
        <v>45637</v>
      </c>
      <c r="B104" s="2" t="str">
        <f t="shared" si="0"/>
        <v>Mittwoch</v>
      </c>
      <c r="C104" s="12"/>
      <c r="D104" s="12"/>
      <c r="E104" s="12"/>
      <c r="F104" s="12"/>
      <c r="G104" s="12"/>
      <c r="H104" s="6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</row>
    <row r="105" spans="1:25" ht="21.75" customHeight="1">
      <c r="A105" s="7">
        <f t="shared" si="1"/>
        <v>45638</v>
      </c>
      <c r="B105" s="2" t="str">
        <f t="shared" si="0"/>
        <v>Donnerstag</v>
      </c>
      <c r="C105" s="28" t="s">
        <v>20</v>
      </c>
      <c r="D105" s="28" t="s">
        <v>20</v>
      </c>
      <c r="E105" s="28" t="s">
        <v>20</v>
      </c>
      <c r="F105" s="28" t="s">
        <v>20</v>
      </c>
      <c r="G105" s="28" t="s">
        <v>20</v>
      </c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</row>
    <row r="106" spans="1:25" ht="21.75" customHeight="1">
      <c r="A106" s="7">
        <f t="shared" si="1"/>
        <v>45639</v>
      </c>
      <c r="B106" s="2" t="str">
        <f t="shared" si="0"/>
        <v>Freitag</v>
      </c>
      <c r="C106" s="17" t="s">
        <v>11</v>
      </c>
      <c r="D106" s="17" t="s">
        <v>11</v>
      </c>
      <c r="E106" s="17" t="s">
        <v>11</v>
      </c>
      <c r="F106" s="17" t="s">
        <v>11</v>
      </c>
      <c r="G106" s="17" t="s">
        <v>11</v>
      </c>
      <c r="H106" s="9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</row>
    <row r="107" spans="1:25" ht="21.75" customHeight="1">
      <c r="A107" s="7">
        <f t="shared" si="1"/>
        <v>45640</v>
      </c>
      <c r="B107" s="2" t="str">
        <f t="shared" si="0"/>
        <v>Samstag</v>
      </c>
      <c r="C107" s="8"/>
      <c r="D107" s="8"/>
      <c r="E107" s="8"/>
      <c r="F107" s="8"/>
      <c r="G107" s="8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</row>
    <row r="108" spans="1:25" ht="21.75" customHeight="1">
      <c r="A108" s="7">
        <f t="shared" si="1"/>
        <v>45641</v>
      </c>
      <c r="B108" s="2" t="str">
        <f t="shared" si="0"/>
        <v>Sonntag</v>
      </c>
      <c r="C108" s="8"/>
      <c r="D108" s="8"/>
      <c r="E108" s="8"/>
      <c r="F108" s="8"/>
      <c r="G108" s="8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</row>
    <row r="109" spans="1:25" ht="21.75" customHeight="1">
      <c r="A109" s="7">
        <f t="shared" si="1"/>
        <v>45642</v>
      </c>
      <c r="B109" s="2" t="str">
        <f t="shared" si="0"/>
        <v>Montag</v>
      </c>
      <c r="C109" s="12"/>
      <c r="D109" s="12"/>
      <c r="E109" s="12"/>
      <c r="F109" s="12"/>
      <c r="G109" s="12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</row>
    <row r="110" spans="1:25" ht="21.75" customHeight="1">
      <c r="A110" s="7">
        <f t="shared" si="1"/>
        <v>45643</v>
      </c>
      <c r="B110" s="2" t="str">
        <f t="shared" si="0"/>
        <v>Dienstag</v>
      </c>
      <c r="C110" s="6"/>
      <c r="D110" s="38" t="s">
        <v>32</v>
      </c>
      <c r="E110" s="6"/>
      <c r="F110" s="6"/>
      <c r="G110" s="6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</row>
    <row r="111" spans="1:25" ht="21.75" customHeight="1">
      <c r="A111" s="7">
        <f t="shared" si="1"/>
        <v>45644</v>
      </c>
      <c r="B111" s="2" t="str">
        <f t="shared" si="0"/>
        <v>Mittwoch</v>
      </c>
      <c r="C111" s="6"/>
      <c r="D111" s="6"/>
      <c r="E111" s="6"/>
      <c r="F111" s="12"/>
      <c r="G111" s="28" t="s">
        <v>18</v>
      </c>
      <c r="H111" s="6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</row>
    <row r="112" spans="1:25" ht="21.75" customHeight="1">
      <c r="A112" s="7">
        <f t="shared" si="1"/>
        <v>45645</v>
      </c>
      <c r="B112" s="2" t="str">
        <f t="shared" si="0"/>
        <v>Donnerstag</v>
      </c>
      <c r="C112" s="6"/>
      <c r="D112" s="6"/>
      <c r="E112" s="6"/>
      <c r="F112" s="6"/>
      <c r="G112" s="6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</row>
    <row r="113" spans="1:25" ht="21.75" customHeight="1">
      <c r="A113" s="7">
        <f t="shared" si="1"/>
        <v>45646</v>
      </c>
      <c r="B113" s="2" t="str">
        <f t="shared" si="0"/>
        <v>Freitag</v>
      </c>
      <c r="C113" s="16" t="s">
        <v>35</v>
      </c>
      <c r="D113" s="16" t="s">
        <v>35</v>
      </c>
      <c r="E113" s="16" t="s">
        <v>35</v>
      </c>
      <c r="F113" s="16" t="s">
        <v>35</v>
      </c>
      <c r="G113" s="16" t="s">
        <v>35</v>
      </c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</row>
    <row r="114" spans="1:25" ht="21.75" customHeight="1">
      <c r="A114" s="7">
        <f t="shared" si="1"/>
        <v>45647</v>
      </c>
      <c r="B114" s="2" t="str">
        <f t="shared" si="0"/>
        <v>Samstag</v>
      </c>
      <c r="C114" s="8"/>
      <c r="D114" s="8"/>
      <c r="E114" s="8"/>
      <c r="F114" s="8"/>
      <c r="G114" s="8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</row>
    <row r="115" spans="1:25" ht="21.75" customHeight="1">
      <c r="A115" s="7">
        <f t="shared" si="1"/>
        <v>45648</v>
      </c>
      <c r="B115" s="2" t="str">
        <f t="shared" si="0"/>
        <v>Sonntag</v>
      </c>
      <c r="C115" s="8"/>
      <c r="D115" s="8"/>
      <c r="E115" s="8"/>
      <c r="F115" s="8"/>
      <c r="G115" s="8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</row>
    <row r="116" spans="1:25" ht="21.75" customHeight="1">
      <c r="A116" s="7">
        <f t="shared" si="1"/>
        <v>45649</v>
      </c>
      <c r="B116" s="2" t="str">
        <f t="shared" si="0"/>
        <v>Montag</v>
      </c>
      <c r="C116" s="16" t="s">
        <v>35</v>
      </c>
      <c r="D116" s="16" t="s">
        <v>35</v>
      </c>
      <c r="E116" s="16" t="s">
        <v>35</v>
      </c>
      <c r="F116" s="16" t="s">
        <v>35</v>
      </c>
      <c r="G116" s="16" t="s">
        <v>35</v>
      </c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</row>
    <row r="117" spans="1:25" ht="21.75" customHeight="1">
      <c r="A117" s="7">
        <f t="shared" si="1"/>
        <v>45650</v>
      </c>
      <c r="B117" s="2" t="str">
        <f t="shared" si="0"/>
        <v>Dienstag</v>
      </c>
      <c r="C117" s="16"/>
      <c r="D117" s="16"/>
      <c r="E117" s="16"/>
      <c r="F117" s="16"/>
      <c r="G117" s="16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</row>
    <row r="118" spans="1:25" ht="21.75" customHeight="1">
      <c r="A118" s="7">
        <f t="shared" si="1"/>
        <v>45651</v>
      </c>
      <c r="B118" s="2" t="str">
        <f t="shared" si="0"/>
        <v>Mittwoch</v>
      </c>
      <c r="C118" s="15" t="s">
        <v>36</v>
      </c>
      <c r="D118" s="15" t="s">
        <v>36</v>
      </c>
      <c r="E118" s="15" t="s">
        <v>36</v>
      </c>
      <c r="F118" s="15" t="s">
        <v>36</v>
      </c>
      <c r="G118" s="15" t="s">
        <v>36</v>
      </c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</row>
    <row r="119" spans="1:25" ht="21.75" customHeight="1">
      <c r="A119" s="7">
        <f t="shared" si="1"/>
        <v>45652</v>
      </c>
      <c r="B119" s="2" t="str">
        <f t="shared" si="0"/>
        <v>Donnerstag</v>
      </c>
      <c r="C119" s="15" t="s">
        <v>37</v>
      </c>
      <c r="D119" s="15" t="s">
        <v>37</v>
      </c>
      <c r="E119" s="15" t="s">
        <v>37</v>
      </c>
      <c r="F119" s="15" t="s">
        <v>37</v>
      </c>
      <c r="G119" s="15" t="s">
        <v>37</v>
      </c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</row>
    <row r="120" spans="1:25" ht="21.75" customHeight="1">
      <c r="A120" s="7">
        <f t="shared" si="1"/>
        <v>45653</v>
      </c>
      <c r="B120" s="2" t="str">
        <f t="shared" si="0"/>
        <v>Freitag</v>
      </c>
      <c r="C120" s="16" t="s">
        <v>35</v>
      </c>
      <c r="D120" s="16" t="s">
        <v>35</v>
      </c>
      <c r="E120" s="16" t="s">
        <v>35</v>
      </c>
      <c r="F120" s="16" t="s">
        <v>35</v>
      </c>
      <c r="G120" s="16" t="s">
        <v>35</v>
      </c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</row>
    <row r="121" spans="1:25" ht="21.75" customHeight="1">
      <c r="A121" s="7">
        <f t="shared" si="1"/>
        <v>45654</v>
      </c>
      <c r="B121" s="2" t="str">
        <f t="shared" si="0"/>
        <v>Samstag</v>
      </c>
      <c r="C121" s="8"/>
      <c r="D121" s="8"/>
      <c r="E121" s="8"/>
      <c r="F121" s="8"/>
      <c r="G121" s="8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</row>
    <row r="122" spans="1:25" ht="21.75" customHeight="1">
      <c r="A122" s="7">
        <f t="shared" si="1"/>
        <v>45655</v>
      </c>
      <c r="B122" s="2" t="str">
        <f t="shared" si="0"/>
        <v>Sonntag</v>
      </c>
      <c r="C122" s="8"/>
      <c r="D122" s="8"/>
      <c r="E122" s="8"/>
      <c r="F122" s="8"/>
      <c r="G122" s="8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</row>
    <row r="123" spans="1:25" ht="21.75" customHeight="1">
      <c r="A123" s="7">
        <f t="shared" si="1"/>
        <v>45656</v>
      </c>
      <c r="B123" s="2" t="str">
        <f t="shared" si="0"/>
        <v>Montag</v>
      </c>
      <c r="C123" s="16" t="s">
        <v>35</v>
      </c>
      <c r="D123" s="16" t="s">
        <v>35</v>
      </c>
      <c r="E123" s="16" t="s">
        <v>35</v>
      </c>
      <c r="F123" s="16" t="s">
        <v>35</v>
      </c>
      <c r="G123" s="16" t="s">
        <v>35</v>
      </c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</row>
    <row r="124" spans="1:25" ht="21.75" customHeight="1">
      <c r="A124" s="7">
        <f t="shared" si="1"/>
        <v>45657</v>
      </c>
      <c r="B124" s="2" t="str">
        <f t="shared" si="0"/>
        <v>Dienstag</v>
      </c>
      <c r="C124" s="15" t="s">
        <v>38</v>
      </c>
      <c r="D124" s="15" t="s">
        <v>38</v>
      </c>
      <c r="E124" s="15" t="s">
        <v>38</v>
      </c>
      <c r="F124" s="15" t="s">
        <v>38</v>
      </c>
      <c r="G124" s="15" t="s">
        <v>38</v>
      </c>
      <c r="H124" s="9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</row>
    <row r="125" spans="1:25" ht="21.75" customHeight="1">
      <c r="A125" s="7">
        <f t="shared" si="1"/>
        <v>45658</v>
      </c>
      <c r="B125" s="2" t="str">
        <f t="shared" si="0"/>
        <v>Mittwoch</v>
      </c>
      <c r="C125" s="15" t="s">
        <v>39</v>
      </c>
      <c r="D125" s="15" t="s">
        <v>39</v>
      </c>
      <c r="E125" s="15" t="s">
        <v>39</v>
      </c>
      <c r="F125" s="15" t="s">
        <v>39</v>
      </c>
      <c r="G125" s="15" t="s">
        <v>39</v>
      </c>
      <c r="H125" s="9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</row>
    <row r="126" spans="1:25" ht="21.75" customHeight="1">
      <c r="A126" s="7">
        <f t="shared" si="1"/>
        <v>45659</v>
      </c>
      <c r="B126" s="2" t="str">
        <f t="shared" si="0"/>
        <v>Donnerstag</v>
      </c>
      <c r="C126" s="16" t="s">
        <v>35</v>
      </c>
      <c r="D126" s="16" t="s">
        <v>35</v>
      </c>
      <c r="E126" s="16" t="s">
        <v>35</v>
      </c>
      <c r="F126" s="16" t="s">
        <v>35</v>
      </c>
      <c r="G126" s="16" t="s">
        <v>35</v>
      </c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</row>
    <row r="127" spans="1:25" ht="21.75" customHeight="1">
      <c r="A127" s="7">
        <f t="shared" si="1"/>
        <v>45660</v>
      </c>
      <c r="B127" s="2" t="str">
        <f t="shared" si="0"/>
        <v>Freitag</v>
      </c>
      <c r="C127" s="16"/>
      <c r="D127" s="16"/>
      <c r="E127" s="16"/>
      <c r="F127" s="16"/>
      <c r="G127" s="16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</row>
    <row r="128" spans="1:25" ht="21.75" customHeight="1">
      <c r="A128" s="7">
        <f t="shared" si="1"/>
        <v>45661</v>
      </c>
      <c r="B128" s="2" t="str">
        <f t="shared" si="0"/>
        <v>Samstag</v>
      </c>
      <c r="C128" s="8"/>
      <c r="D128" s="8"/>
      <c r="E128" s="8"/>
      <c r="F128" s="8"/>
      <c r="G128" s="8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</row>
    <row r="129" spans="1:25" ht="21.75" customHeight="1">
      <c r="A129" s="7">
        <f t="shared" si="1"/>
        <v>45662</v>
      </c>
      <c r="B129" s="2" t="str">
        <f t="shared" si="0"/>
        <v>Sonntag</v>
      </c>
      <c r="C129" s="8"/>
      <c r="D129" s="8"/>
      <c r="E129" s="8"/>
      <c r="F129" s="8"/>
      <c r="G129" s="8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</row>
    <row r="130" spans="1:25" ht="21.75" customHeight="1">
      <c r="A130" s="7">
        <f t="shared" si="1"/>
        <v>45663</v>
      </c>
      <c r="B130" s="2" t="str">
        <f t="shared" si="0"/>
        <v>Montag</v>
      </c>
      <c r="C130" s="6"/>
      <c r="D130" s="6"/>
      <c r="E130" s="6"/>
      <c r="F130" s="6"/>
      <c r="G130" s="6"/>
      <c r="H130" s="9" t="s">
        <v>40</v>
      </c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</row>
    <row r="131" spans="1:25" ht="21.75" customHeight="1">
      <c r="A131" s="7">
        <f t="shared" si="1"/>
        <v>45664</v>
      </c>
      <c r="B131" s="2" t="str">
        <f t="shared" ref="B131:B158" si="2">TEXT(A131,"TTTT")</f>
        <v>Dienstag</v>
      </c>
      <c r="C131" s="10" t="s">
        <v>19</v>
      </c>
      <c r="D131" s="10" t="s">
        <v>19</v>
      </c>
      <c r="E131" s="10" t="s">
        <v>19</v>
      </c>
      <c r="F131" s="10" t="s">
        <v>19</v>
      </c>
      <c r="G131" s="10" t="s">
        <v>19</v>
      </c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</row>
    <row r="132" spans="1:25" ht="21.75" customHeight="1">
      <c r="A132" s="7">
        <f t="shared" si="1"/>
        <v>45665</v>
      </c>
      <c r="B132" s="2" t="str">
        <f t="shared" si="2"/>
        <v>Mittwoch</v>
      </c>
      <c r="C132" s="6"/>
      <c r="D132" s="9"/>
      <c r="E132" s="9"/>
      <c r="F132" s="9"/>
      <c r="G132" s="9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</row>
    <row r="133" spans="1:25" ht="21.75" customHeight="1">
      <c r="A133" s="7">
        <f t="shared" si="1"/>
        <v>45666</v>
      </c>
      <c r="B133" s="2" t="str">
        <f t="shared" si="2"/>
        <v>Donnerstag</v>
      </c>
      <c r="C133" s="6"/>
      <c r="D133" s="6"/>
      <c r="E133" s="6"/>
      <c r="F133" s="6"/>
      <c r="G133" s="6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</row>
    <row r="134" spans="1:25" ht="21.75" customHeight="1">
      <c r="A134" s="7">
        <f t="shared" si="1"/>
        <v>45667</v>
      </c>
      <c r="B134" s="2" t="str">
        <f t="shared" si="2"/>
        <v>Freitag</v>
      </c>
      <c r="C134" s="6"/>
      <c r="D134" s="6"/>
      <c r="E134" s="6"/>
      <c r="F134" s="6"/>
      <c r="G134" s="6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</row>
    <row r="135" spans="1:25" ht="21.75" customHeight="1">
      <c r="A135" s="7">
        <f t="shared" si="1"/>
        <v>45668</v>
      </c>
      <c r="B135" s="2" t="str">
        <f t="shared" si="2"/>
        <v>Samstag</v>
      </c>
      <c r="C135" s="8"/>
      <c r="D135" s="8"/>
      <c r="E135" s="8"/>
      <c r="F135" s="8"/>
      <c r="G135" s="8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</row>
    <row r="136" spans="1:25" ht="21.75" customHeight="1">
      <c r="A136" s="7">
        <f t="shared" si="1"/>
        <v>45669</v>
      </c>
      <c r="B136" s="2" t="str">
        <f t="shared" si="2"/>
        <v>Sonntag</v>
      </c>
      <c r="C136" s="8"/>
      <c r="D136" s="8"/>
      <c r="E136" s="8"/>
      <c r="F136" s="8"/>
      <c r="G136" s="8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</row>
    <row r="137" spans="1:25" ht="21.75" customHeight="1">
      <c r="A137" s="7">
        <f t="shared" si="1"/>
        <v>45670</v>
      </c>
      <c r="B137" s="2" t="str">
        <f t="shared" si="2"/>
        <v>Montag</v>
      </c>
      <c r="C137" s="6"/>
      <c r="D137" s="6"/>
      <c r="E137" s="6"/>
      <c r="F137" s="6"/>
      <c r="G137" s="6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</row>
    <row r="138" spans="1:25" ht="21.75" customHeight="1">
      <c r="A138" s="7">
        <f t="shared" si="1"/>
        <v>45671</v>
      </c>
      <c r="B138" s="2" t="str">
        <f t="shared" si="2"/>
        <v>Dienstag</v>
      </c>
      <c r="C138" s="6"/>
      <c r="D138" s="6"/>
      <c r="E138" s="6"/>
      <c r="F138" s="6"/>
      <c r="G138" s="6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</row>
    <row r="139" spans="1:25" ht="21.75" customHeight="1">
      <c r="A139" s="7">
        <f t="shared" si="1"/>
        <v>45672</v>
      </c>
      <c r="B139" s="2" t="str">
        <f t="shared" si="2"/>
        <v>Mittwoch</v>
      </c>
      <c r="C139" s="6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</row>
    <row r="140" spans="1:25" ht="21.75" customHeight="1">
      <c r="A140" s="7">
        <f t="shared" si="1"/>
        <v>45673</v>
      </c>
      <c r="B140" s="2" t="str">
        <f t="shared" si="2"/>
        <v>Donnerstag</v>
      </c>
      <c r="C140" s="6"/>
      <c r="D140" s="6"/>
      <c r="E140" s="6"/>
      <c r="F140" s="6"/>
      <c r="G140" s="6"/>
      <c r="H140" s="6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</row>
    <row r="141" spans="1:25" ht="21.75" customHeight="1">
      <c r="A141" s="7">
        <f t="shared" si="1"/>
        <v>45674</v>
      </c>
      <c r="B141" s="2" t="str">
        <f t="shared" si="2"/>
        <v>Freitag</v>
      </c>
      <c r="C141" s="31" t="s">
        <v>95</v>
      </c>
      <c r="D141" s="6"/>
      <c r="E141" s="6"/>
      <c r="F141" s="31" t="s">
        <v>95</v>
      </c>
      <c r="G141" s="31" t="s">
        <v>95</v>
      </c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</row>
    <row r="142" spans="1:25" ht="21.75" customHeight="1">
      <c r="A142" s="7">
        <f t="shared" si="1"/>
        <v>45675</v>
      </c>
      <c r="B142" s="2" t="str">
        <f t="shared" si="2"/>
        <v>Samstag</v>
      </c>
      <c r="C142" s="8"/>
      <c r="D142" s="8"/>
      <c r="E142" s="8"/>
      <c r="F142" s="8"/>
      <c r="G142" s="8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</row>
    <row r="143" spans="1:25" ht="21.75" customHeight="1">
      <c r="A143" s="7">
        <f t="shared" si="1"/>
        <v>45676</v>
      </c>
      <c r="B143" s="2" t="str">
        <f t="shared" si="2"/>
        <v>Sonntag</v>
      </c>
      <c r="C143" s="8"/>
      <c r="D143" s="8"/>
      <c r="E143" s="8"/>
      <c r="F143" s="8"/>
      <c r="G143" s="8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</row>
    <row r="144" spans="1:25" ht="21.75" customHeight="1">
      <c r="A144" s="7">
        <f t="shared" si="1"/>
        <v>45677</v>
      </c>
      <c r="B144" s="2" t="str">
        <f t="shared" si="2"/>
        <v>Montag</v>
      </c>
      <c r="C144" s="6"/>
      <c r="D144" s="6"/>
      <c r="E144" s="6"/>
      <c r="F144" s="6"/>
      <c r="G144" s="6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</row>
    <row r="145" spans="1:25" ht="21.75" customHeight="1">
      <c r="A145" s="7">
        <f t="shared" si="1"/>
        <v>45678</v>
      </c>
      <c r="B145" s="2" t="str">
        <f t="shared" si="2"/>
        <v>Dienstag</v>
      </c>
      <c r="C145" s="6"/>
      <c r="D145" s="6"/>
      <c r="E145" s="6"/>
      <c r="F145" s="6"/>
      <c r="G145" s="6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</row>
    <row r="146" spans="1:25" ht="21.75" customHeight="1">
      <c r="A146" s="7">
        <f t="shared" si="1"/>
        <v>45679</v>
      </c>
      <c r="B146" s="2" t="str">
        <f t="shared" si="2"/>
        <v>Mittwoch</v>
      </c>
      <c r="C146" s="6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</row>
    <row r="147" spans="1:25" ht="21.75" customHeight="1">
      <c r="A147" s="7">
        <f t="shared" si="1"/>
        <v>45680</v>
      </c>
      <c r="B147" s="2" t="str">
        <f t="shared" si="2"/>
        <v>Donnerstag</v>
      </c>
      <c r="C147" s="6"/>
      <c r="D147" s="6"/>
      <c r="E147" s="6"/>
      <c r="F147" s="6"/>
      <c r="G147" s="6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</row>
    <row r="148" spans="1:25" ht="21.75" customHeight="1">
      <c r="A148" s="7">
        <f t="shared" si="1"/>
        <v>45681</v>
      </c>
      <c r="B148" s="2" t="str">
        <f t="shared" si="2"/>
        <v>Freitag</v>
      </c>
      <c r="C148" s="6"/>
      <c r="D148" s="6"/>
      <c r="E148" s="6"/>
      <c r="F148" s="6"/>
      <c r="G148" s="6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</row>
    <row r="149" spans="1:25" ht="21.75" customHeight="1">
      <c r="A149" s="7">
        <f t="shared" si="1"/>
        <v>45682</v>
      </c>
      <c r="B149" s="2" t="str">
        <f t="shared" si="2"/>
        <v>Samstag</v>
      </c>
      <c r="C149" s="8"/>
      <c r="D149" s="8"/>
      <c r="E149" s="8"/>
      <c r="F149" s="8"/>
      <c r="G149" s="8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</row>
    <row r="150" spans="1:25" ht="21.75" customHeight="1">
      <c r="A150" s="7">
        <f t="shared" si="1"/>
        <v>45683</v>
      </c>
      <c r="B150" s="2" t="str">
        <f t="shared" si="2"/>
        <v>Sonntag</v>
      </c>
      <c r="C150" s="8"/>
      <c r="D150" s="8"/>
      <c r="E150" s="8"/>
      <c r="F150" s="8"/>
      <c r="G150" s="8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</row>
    <row r="151" spans="1:25" ht="21.75" customHeight="1">
      <c r="A151" s="7">
        <f t="shared" si="1"/>
        <v>45684</v>
      </c>
      <c r="B151" s="2" t="str">
        <f t="shared" si="2"/>
        <v>Montag</v>
      </c>
      <c r="C151" s="6"/>
      <c r="D151" s="6"/>
      <c r="E151" s="6"/>
      <c r="F151" s="6"/>
      <c r="G151" s="6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</row>
    <row r="152" spans="1:25" ht="21.75" customHeight="1">
      <c r="A152" s="7">
        <f t="shared" si="1"/>
        <v>45685</v>
      </c>
      <c r="B152" s="2" t="str">
        <f t="shared" si="2"/>
        <v>Dienstag</v>
      </c>
      <c r="C152" s="6"/>
      <c r="D152" s="6"/>
      <c r="E152" s="6"/>
      <c r="F152" s="6"/>
      <c r="G152" s="6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</row>
    <row r="153" spans="1:25" ht="21.75" customHeight="1">
      <c r="A153" s="7">
        <f t="shared" si="1"/>
        <v>45686</v>
      </c>
      <c r="B153" s="2" t="str">
        <f t="shared" si="2"/>
        <v>Mittwoch</v>
      </c>
      <c r="C153" s="6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</row>
    <row r="154" spans="1:25" ht="21.75" customHeight="1">
      <c r="A154" s="7">
        <f t="shared" si="1"/>
        <v>45687</v>
      </c>
      <c r="B154" s="2" t="str">
        <f t="shared" si="2"/>
        <v>Donnerstag</v>
      </c>
      <c r="C154" s="10" t="s">
        <v>41</v>
      </c>
      <c r="D154" s="10" t="s">
        <v>41</v>
      </c>
      <c r="E154" s="10" t="s">
        <v>41</v>
      </c>
      <c r="F154" s="10" t="s">
        <v>41</v>
      </c>
      <c r="G154" s="10" t="s">
        <v>41</v>
      </c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</row>
    <row r="155" spans="1:25" ht="21.75" customHeight="1">
      <c r="A155" s="7">
        <f t="shared" si="1"/>
        <v>45688</v>
      </c>
      <c r="B155" s="2" t="str">
        <f t="shared" si="2"/>
        <v>Freitag</v>
      </c>
      <c r="C155" s="16" t="s">
        <v>14</v>
      </c>
      <c r="D155" s="16" t="s">
        <v>14</v>
      </c>
      <c r="E155" s="16" t="s">
        <v>14</v>
      </c>
      <c r="F155" s="16" t="s">
        <v>14</v>
      </c>
      <c r="G155" s="16" t="s">
        <v>14</v>
      </c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</row>
    <row r="156" spans="1:25" ht="21.75" customHeight="1">
      <c r="A156" s="7">
        <f t="shared" si="1"/>
        <v>45689</v>
      </c>
      <c r="B156" s="2" t="str">
        <f t="shared" si="2"/>
        <v>Samstag</v>
      </c>
      <c r="C156" s="8"/>
      <c r="D156" s="8"/>
      <c r="E156" s="8"/>
      <c r="F156" s="8"/>
      <c r="G156" s="8"/>
      <c r="H156" s="9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</row>
    <row r="157" spans="1:25" ht="21.75" customHeight="1">
      <c r="A157" s="7">
        <f t="shared" si="1"/>
        <v>45690</v>
      </c>
      <c r="B157" s="2" t="str">
        <f t="shared" si="2"/>
        <v>Sonntag</v>
      </c>
      <c r="C157" s="8"/>
      <c r="D157" s="8"/>
      <c r="E157" s="8"/>
      <c r="F157" s="8"/>
      <c r="G157" s="8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</row>
    <row r="158" spans="1:25" ht="21.75" customHeight="1">
      <c r="A158" s="7">
        <f t="shared" si="1"/>
        <v>45691</v>
      </c>
      <c r="B158" s="2" t="str">
        <f t="shared" si="2"/>
        <v>Montag</v>
      </c>
      <c r="C158" s="6"/>
      <c r="D158" s="6"/>
      <c r="E158" s="6"/>
      <c r="F158" s="6"/>
      <c r="G158" s="6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</row>
    <row r="159" spans="1:25" ht="21.75" customHeight="1">
      <c r="A159" s="24"/>
      <c r="B159" s="2"/>
      <c r="C159" s="12"/>
      <c r="D159" s="6"/>
      <c r="E159" s="6"/>
      <c r="F159" s="6"/>
      <c r="G159" s="6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</row>
    <row r="160" spans="1:25" ht="19.5" customHeight="1">
      <c r="A160" s="24"/>
      <c r="B160" s="2"/>
      <c r="C160" s="10" t="s">
        <v>42</v>
      </c>
      <c r="D160" s="10" t="s">
        <v>42</v>
      </c>
      <c r="E160" s="10" t="s">
        <v>42</v>
      </c>
      <c r="F160" s="10" t="s">
        <v>42</v>
      </c>
      <c r="G160" s="10" t="s">
        <v>42</v>
      </c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</row>
    <row r="161" spans="1:25" ht="19.5" customHeight="1">
      <c r="A161" s="25"/>
      <c r="B161" s="2"/>
      <c r="C161" s="26" t="s">
        <v>20</v>
      </c>
      <c r="D161" s="26" t="s">
        <v>20</v>
      </c>
      <c r="E161" s="26" t="s">
        <v>20</v>
      </c>
      <c r="F161" s="26" t="s">
        <v>20</v>
      </c>
      <c r="G161" s="26" t="s">
        <v>20</v>
      </c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</row>
    <row r="162" spans="1:25" ht="19.5" customHeight="1">
      <c r="A162" s="25"/>
      <c r="B162" s="2"/>
      <c r="C162" s="39">
        <v>3</v>
      </c>
      <c r="D162" s="39">
        <v>3</v>
      </c>
      <c r="E162" s="39">
        <v>3</v>
      </c>
      <c r="F162" s="39">
        <v>3</v>
      </c>
      <c r="G162" s="39">
        <v>3</v>
      </c>
      <c r="H162" s="12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</row>
    <row r="163" spans="1:25" ht="19.5" customHeight="1">
      <c r="A163" s="25"/>
      <c r="B163" s="2"/>
      <c r="C163" s="26" t="s">
        <v>18</v>
      </c>
      <c r="D163" s="26" t="s">
        <v>18</v>
      </c>
      <c r="E163" s="26" t="s">
        <v>18</v>
      </c>
      <c r="F163" s="26" t="s">
        <v>18</v>
      </c>
      <c r="G163" s="26" t="s">
        <v>18</v>
      </c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</row>
    <row r="164" spans="1:25" ht="19.5" customHeight="1">
      <c r="A164" s="25"/>
      <c r="B164" s="2"/>
      <c r="C164" s="26">
        <f t="shared" ref="C164:G164" si="3">COUNTIF(C$3:C$159,"Mathe")</f>
        <v>2</v>
      </c>
      <c r="D164" s="26">
        <f t="shared" si="3"/>
        <v>2</v>
      </c>
      <c r="E164" s="26">
        <f t="shared" si="3"/>
        <v>2</v>
      </c>
      <c r="F164" s="26">
        <f t="shared" si="3"/>
        <v>2</v>
      </c>
      <c r="G164" s="26">
        <f t="shared" si="3"/>
        <v>2</v>
      </c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</row>
    <row r="165" spans="1:25" ht="19.5" customHeight="1">
      <c r="A165" s="25"/>
      <c r="B165" s="2"/>
      <c r="C165" s="26" t="s">
        <v>11</v>
      </c>
      <c r="D165" s="26" t="s">
        <v>11</v>
      </c>
      <c r="E165" s="26" t="s">
        <v>11</v>
      </c>
      <c r="F165" s="26" t="s">
        <v>11</v>
      </c>
      <c r="G165" s="26" t="s">
        <v>11</v>
      </c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</row>
    <row r="166" spans="1:25" ht="19.5" customHeight="1">
      <c r="A166" s="25"/>
      <c r="B166" s="2"/>
      <c r="C166" s="26">
        <f t="shared" ref="C166:G166" si="4">COUNTIF(C$3:C$159,"Englisch")</f>
        <v>2</v>
      </c>
      <c r="D166" s="26">
        <f t="shared" si="4"/>
        <v>2</v>
      </c>
      <c r="E166" s="26">
        <f t="shared" si="4"/>
        <v>2</v>
      </c>
      <c r="F166" s="26">
        <f t="shared" si="4"/>
        <v>2</v>
      </c>
      <c r="G166" s="26">
        <f t="shared" si="4"/>
        <v>2</v>
      </c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</row>
    <row r="167" spans="1:25" ht="19.5" customHeight="1">
      <c r="A167" s="25"/>
      <c r="B167" s="2"/>
      <c r="C167" s="26" t="s">
        <v>32</v>
      </c>
      <c r="D167" s="26" t="s">
        <v>32</v>
      </c>
      <c r="E167" s="26" t="s">
        <v>32</v>
      </c>
      <c r="F167" s="26" t="s">
        <v>32</v>
      </c>
      <c r="G167" s="26" t="s">
        <v>32</v>
      </c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</row>
    <row r="168" spans="1:25" ht="19.5" customHeight="1">
      <c r="A168" s="25"/>
      <c r="B168" s="2"/>
      <c r="C168" s="26">
        <f t="shared" ref="C168:G168" si="5">COUNTIF(C$3:C$159,"Geographie")</f>
        <v>1</v>
      </c>
      <c r="D168" s="26">
        <f t="shared" si="5"/>
        <v>1</v>
      </c>
      <c r="E168" s="26">
        <f t="shared" si="5"/>
        <v>1</v>
      </c>
      <c r="F168" s="26">
        <f t="shared" si="5"/>
        <v>1</v>
      </c>
      <c r="G168" s="26">
        <f t="shared" si="5"/>
        <v>1</v>
      </c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</row>
    <row r="169" spans="1:25" ht="19.5" customHeight="1">
      <c r="A169" s="25"/>
      <c r="B169" s="2"/>
      <c r="C169" s="27" t="s">
        <v>33</v>
      </c>
      <c r="D169" s="27" t="s">
        <v>33</v>
      </c>
      <c r="E169" s="27" t="s">
        <v>33</v>
      </c>
      <c r="F169" s="27" t="s">
        <v>33</v>
      </c>
      <c r="G169" s="27" t="s">
        <v>33</v>
      </c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</row>
    <row r="170" spans="1:25" ht="19.5" customHeight="1">
      <c r="A170" s="25"/>
      <c r="B170" s="2"/>
      <c r="C170" s="26">
        <f t="shared" ref="C170:G170" si="6">COUNTIF(C$3:C$158,"Religion")</f>
        <v>1</v>
      </c>
      <c r="D170" s="26">
        <f t="shared" si="6"/>
        <v>1</v>
      </c>
      <c r="E170" s="26">
        <f t="shared" si="6"/>
        <v>1</v>
      </c>
      <c r="F170" s="26">
        <f t="shared" si="6"/>
        <v>1</v>
      </c>
      <c r="G170" s="26">
        <f t="shared" si="6"/>
        <v>1</v>
      </c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</row>
    <row r="171" spans="1:25" ht="19.5" customHeight="1">
      <c r="A171" s="25"/>
      <c r="B171" s="2"/>
      <c r="C171" s="27" t="s">
        <v>29</v>
      </c>
      <c r="D171" s="27" t="s">
        <v>29</v>
      </c>
      <c r="E171" s="27" t="s">
        <v>29</v>
      </c>
      <c r="F171" s="27" t="s">
        <v>29</v>
      </c>
      <c r="G171" s="27" t="s">
        <v>29</v>
      </c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</row>
    <row r="172" spans="1:25" ht="19.5" customHeight="1">
      <c r="A172" s="25"/>
      <c r="B172" s="2"/>
      <c r="C172" s="26">
        <f t="shared" ref="C172:G172" si="7">COUNTIF(C$3:C$158,"Nawi")</f>
        <v>1</v>
      </c>
      <c r="D172" s="26">
        <f t="shared" si="7"/>
        <v>1</v>
      </c>
      <c r="E172" s="26">
        <f t="shared" si="7"/>
        <v>1</v>
      </c>
      <c r="F172" s="26">
        <f t="shared" si="7"/>
        <v>1</v>
      </c>
      <c r="G172" s="26">
        <f t="shared" si="7"/>
        <v>1</v>
      </c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</row>
    <row r="173" spans="1:25" ht="21.75" customHeight="1">
      <c r="A173" s="24"/>
      <c r="B173" s="2"/>
      <c r="C173" s="3"/>
      <c r="D173" s="3"/>
      <c r="E173" s="3"/>
      <c r="F173" s="3"/>
      <c r="G173" s="3"/>
      <c r="H173" s="6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</row>
    <row r="174" spans="1:25" ht="21.75" customHeight="1">
      <c r="A174" s="24"/>
      <c r="B174" s="2"/>
      <c r="C174" s="3"/>
      <c r="D174" s="3"/>
      <c r="E174" s="3"/>
      <c r="F174" s="3"/>
      <c r="G174" s="3"/>
      <c r="H174" s="6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</row>
    <row r="175" spans="1:25" ht="21.75" customHeight="1">
      <c r="A175" s="24"/>
      <c r="B175" s="2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</row>
    <row r="176" spans="1:25" ht="21.75" customHeight="1">
      <c r="A176" s="24"/>
      <c r="B176" s="2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</row>
    <row r="177" spans="1:25" ht="21.75" customHeight="1">
      <c r="A177" s="24"/>
      <c r="B177" s="2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</row>
    <row r="178" spans="1:25" ht="21.75" customHeight="1">
      <c r="A178" s="24"/>
      <c r="B178" s="2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</row>
    <row r="179" spans="1:25" ht="21.75" customHeight="1">
      <c r="A179" s="24"/>
      <c r="B179" s="2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</row>
    <row r="180" spans="1:25" ht="21.75" customHeight="1">
      <c r="A180" s="24"/>
      <c r="B180" s="2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</row>
    <row r="181" spans="1:25" ht="21.75" customHeight="1">
      <c r="A181" s="24"/>
      <c r="B181" s="2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</row>
    <row r="182" spans="1:25" ht="21.75" customHeight="1">
      <c r="A182" s="24"/>
      <c r="B182" s="2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</row>
    <row r="183" spans="1:25" ht="21.75" customHeight="1">
      <c r="A183" s="24"/>
      <c r="B183" s="2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</row>
    <row r="184" spans="1:25" ht="21.75" customHeight="1">
      <c r="A184" s="24"/>
      <c r="B184" s="2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</row>
    <row r="185" spans="1:25" ht="21.75" customHeight="1">
      <c r="A185" s="24"/>
      <c r="B185" s="2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</row>
    <row r="186" spans="1:25" ht="21.75" customHeight="1">
      <c r="A186" s="24"/>
      <c r="B186" s="2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</row>
    <row r="187" spans="1:25" ht="21.75" customHeight="1">
      <c r="A187" s="24"/>
      <c r="B187" s="2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</row>
    <row r="188" spans="1:25" ht="21.75" customHeight="1">
      <c r="A188" s="24"/>
      <c r="B188" s="2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</row>
    <row r="189" spans="1:25" ht="21.75" customHeight="1">
      <c r="A189" s="24"/>
      <c r="B189" s="2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</row>
    <row r="190" spans="1:25" ht="21.75" customHeight="1">
      <c r="A190" s="24"/>
      <c r="B190" s="2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</row>
    <row r="191" spans="1:25" ht="21.75" customHeight="1">
      <c r="A191" s="24"/>
      <c r="B191" s="2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</row>
    <row r="192" spans="1:25" ht="21.75" customHeight="1">
      <c r="A192" s="24"/>
      <c r="B192" s="2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</row>
    <row r="193" spans="1:25" ht="21.75" customHeight="1">
      <c r="A193" s="24"/>
      <c r="B193" s="2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</row>
    <row r="194" spans="1:25" ht="21.75" customHeight="1">
      <c r="A194" s="24"/>
      <c r="B194" s="2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</row>
    <row r="195" spans="1:25" ht="21.75" customHeight="1">
      <c r="A195" s="24"/>
      <c r="B195" s="2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</row>
    <row r="196" spans="1:25" ht="21.75" customHeight="1">
      <c r="A196" s="24"/>
      <c r="B196" s="2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</row>
    <row r="197" spans="1:25" ht="21.75" customHeight="1">
      <c r="A197" s="24"/>
      <c r="B197" s="2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</row>
    <row r="198" spans="1:25" ht="21.75" customHeight="1">
      <c r="A198" s="24"/>
      <c r="B198" s="2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</row>
    <row r="199" spans="1:25" ht="21.75" customHeight="1">
      <c r="A199" s="24"/>
      <c r="B199" s="2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</row>
    <row r="200" spans="1:25" ht="21.75" customHeight="1">
      <c r="A200" s="24"/>
      <c r="B200" s="2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</row>
    <row r="201" spans="1:25" ht="21.75" customHeight="1">
      <c r="A201" s="24"/>
      <c r="B201" s="2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</row>
    <row r="202" spans="1:25" ht="21.75" customHeight="1">
      <c r="A202" s="24"/>
      <c r="B202" s="2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</row>
    <row r="203" spans="1:25" ht="21.75" customHeight="1">
      <c r="A203" s="24"/>
      <c r="B203" s="2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</row>
    <row r="204" spans="1:25" ht="21.75" customHeight="1">
      <c r="A204" s="24"/>
      <c r="B204" s="2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</row>
    <row r="205" spans="1:25" ht="21.75" customHeight="1">
      <c r="A205" s="24"/>
      <c r="B205" s="2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</row>
    <row r="206" spans="1:25" ht="21.75" customHeight="1">
      <c r="A206" s="24"/>
      <c r="B206" s="2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</row>
    <row r="207" spans="1:25" ht="21.75" customHeight="1">
      <c r="A207" s="24"/>
      <c r="B207" s="2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</row>
    <row r="208" spans="1:25" ht="21.75" customHeight="1">
      <c r="A208" s="24"/>
      <c r="B208" s="2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</row>
    <row r="209" spans="1:25" ht="21.75" customHeight="1">
      <c r="A209" s="24"/>
      <c r="B209" s="2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</row>
    <row r="210" spans="1:25" ht="21.75" customHeight="1">
      <c r="A210" s="24"/>
      <c r="B210" s="2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</row>
    <row r="211" spans="1:25" ht="21.75" customHeight="1">
      <c r="A211" s="24"/>
      <c r="B211" s="2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</row>
    <row r="212" spans="1:25" ht="21.75" customHeight="1">
      <c r="A212" s="24"/>
      <c r="B212" s="2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</row>
    <row r="213" spans="1:25" ht="21.75" customHeight="1">
      <c r="A213" s="24"/>
      <c r="B213" s="2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</row>
    <row r="214" spans="1:25" ht="21.75" customHeight="1">
      <c r="A214" s="24"/>
      <c r="B214" s="2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</row>
    <row r="215" spans="1:25" ht="21.75" customHeight="1">
      <c r="A215" s="24"/>
      <c r="B215" s="2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</row>
    <row r="216" spans="1:25" ht="21.75" customHeight="1">
      <c r="A216" s="24"/>
      <c r="B216" s="2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</row>
    <row r="217" spans="1:25" ht="21.75" customHeight="1">
      <c r="A217" s="24"/>
      <c r="B217" s="2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</row>
    <row r="218" spans="1:25" ht="21.75" customHeight="1">
      <c r="A218" s="24"/>
      <c r="B218" s="2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</row>
    <row r="219" spans="1:25" ht="21.75" customHeight="1">
      <c r="A219" s="24"/>
      <c r="B219" s="2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</row>
    <row r="220" spans="1:25" ht="21.75" customHeight="1">
      <c r="A220" s="24"/>
      <c r="B220" s="2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</row>
    <row r="221" spans="1:25" ht="21.75" customHeight="1">
      <c r="A221" s="24"/>
      <c r="B221" s="2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</row>
    <row r="222" spans="1:25" ht="21.75" customHeight="1">
      <c r="A222" s="24"/>
      <c r="B222" s="2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</row>
    <row r="223" spans="1:25" ht="21.75" customHeight="1">
      <c r="A223" s="24"/>
      <c r="B223" s="2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</row>
    <row r="224" spans="1:25" ht="21.75" customHeight="1">
      <c r="A224" s="24"/>
      <c r="B224" s="2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</row>
    <row r="225" spans="1:25" ht="21.75" customHeight="1">
      <c r="A225" s="24"/>
      <c r="B225" s="2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</row>
    <row r="226" spans="1:25" ht="21.75" customHeight="1">
      <c r="A226" s="24"/>
      <c r="B226" s="2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</row>
    <row r="227" spans="1:25" ht="21.75" customHeight="1">
      <c r="A227" s="24"/>
      <c r="B227" s="2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</row>
    <row r="228" spans="1:25" ht="21.75" customHeight="1">
      <c r="A228" s="24"/>
      <c r="B228" s="2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</row>
    <row r="229" spans="1:25" ht="21.75" customHeight="1">
      <c r="A229" s="24"/>
      <c r="B229" s="2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</row>
    <row r="230" spans="1:25" ht="21.75" customHeight="1">
      <c r="A230" s="24"/>
      <c r="B230" s="2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</row>
    <row r="231" spans="1:25" ht="21.75" customHeight="1">
      <c r="A231" s="24"/>
      <c r="B231" s="2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</row>
    <row r="232" spans="1:25" ht="21.75" customHeight="1">
      <c r="A232" s="24"/>
      <c r="B232" s="2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</row>
    <row r="233" spans="1:25" ht="21.75" customHeight="1">
      <c r="A233" s="24"/>
      <c r="B233" s="2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</row>
    <row r="234" spans="1:25" ht="21.75" customHeight="1">
      <c r="A234" s="24"/>
      <c r="B234" s="2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</row>
    <row r="235" spans="1:25" ht="21.75" customHeight="1">
      <c r="A235" s="24"/>
      <c r="B235" s="2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</row>
    <row r="236" spans="1:25" ht="21.75" customHeight="1">
      <c r="A236" s="24"/>
      <c r="B236" s="2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</row>
    <row r="237" spans="1:25" ht="21.75" customHeight="1">
      <c r="A237" s="24"/>
      <c r="B237" s="2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</row>
    <row r="238" spans="1:25" ht="21.75" customHeight="1">
      <c r="A238" s="24"/>
      <c r="B238" s="2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</row>
    <row r="239" spans="1:25" ht="21.75" customHeight="1">
      <c r="A239" s="24"/>
      <c r="B239" s="2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</row>
    <row r="240" spans="1:25" ht="21.75" customHeight="1">
      <c r="A240" s="24"/>
      <c r="B240" s="2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</row>
    <row r="241" spans="1:25" ht="21.75" customHeight="1">
      <c r="A241" s="24"/>
      <c r="B241" s="2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</row>
    <row r="242" spans="1:25" ht="21.75" customHeight="1">
      <c r="A242" s="24"/>
      <c r="B242" s="2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</row>
    <row r="243" spans="1:25" ht="21.75" customHeight="1">
      <c r="A243" s="24"/>
      <c r="B243" s="2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</row>
    <row r="244" spans="1:25" ht="21.75" customHeight="1">
      <c r="A244" s="24"/>
      <c r="B244" s="2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</row>
    <row r="245" spans="1:25" ht="21.75" customHeight="1">
      <c r="A245" s="24"/>
      <c r="B245" s="2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</row>
    <row r="246" spans="1:25" ht="21.75" customHeight="1">
      <c r="A246" s="24"/>
      <c r="B246" s="2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</row>
    <row r="247" spans="1:25" ht="21.75" customHeight="1">
      <c r="A247" s="24"/>
      <c r="B247" s="2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</row>
    <row r="248" spans="1:25" ht="21.75" customHeight="1">
      <c r="A248" s="24"/>
      <c r="B248" s="2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</row>
    <row r="249" spans="1:25" ht="21.75" customHeight="1">
      <c r="A249" s="24"/>
      <c r="B249" s="2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</row>
    <row r="250" spans="1:25" ht="21.75" customHeight="1">
      <c r="A250" s="24"/>
      <c r="B250" s="2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</row>
    <row r="251" spans="1:25" ht="21.75" customHeight="1">
      <c r="A251" s="24"/>
      <c r="B251" s="2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</row>
    <row r="252" spans="1:25" ht="21.75" customHeight="1">
      <c r="A252" s="24"/>
      <c r="B252" s="2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</row>
    <row r="253" spans="1:25" ht="21.75" customHeight="1">
      <c r="A253" s="24"/>
      <c r="B253" s="2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</row>
    <row r="254" spans="1:25" ht="21.75" customHeight="1">
      <c r="A254" s="24"/>
      <c r="B254" s="2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</row>
    <row r="255" spans="1:25" ht="21.75" customHeight="1">
      <c r="A255" s="24"/>
      <c r="B255" s="2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</row>
    <row r="256" spans="1:25" ht="21.75" customHeight="1">
      <c r="A256" s="24"/>
      <c r="B256" s="2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</row>
    <row r="257" spans="1:25" ht="21.75" customHeight="1">
      <c r="A257" s="24"/>
      <c r="B257" s="2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</row>
    <row r="258" spans="1:25" ht="21.75" customHeight="1">
      <c r="A258" s="24"/>
      <c r="B258" s="2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</row>
    <row r="259" spans="1:25" ht="21.75" customHeight="1">
      <c r="A259" s="24"/>
      <c r="B259" s="2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</row>
    <row r="260" spans="1:25" ht="21.75" customHeight="1">
      <c r="A260" s="24"/>
      <c r="B260" s="2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</row>
    <row r="261" spans="1:25" ht="21.75" customHeight="1">
      <c r="A261" s="24"/>
      <c r="B261" s="2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</row>
    <row r="262" spans="1:25" ht="21.75" customHeight="1">
      <c r="A262" s="24"/>
      <c r="B262" s="2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</row>
    <row r="263" spans="1:25" ht="21.75" customHeight="1">
      <c r="A263" s="24"/>
      <c r="B263" s="2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</row>
    <row r="264" spans="1:25" ht="21.75" customHeight="1">
      <c r="A264" s="24"/>
      <c r="B264" s="2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</row>
    <row r="265" spans="1:25" ht="21.75" customHeight="1">
      <c r="A265" s="24"/>
      <c r="B265" s="2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</row>
    <row r="266" spans="1:25" ht="21.75" customHeight="1">
      <c r="A266" s="24"/>
      <c r="B266" s="2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</row>
    <row r="267" spans="1:25" ht="21.75" customHeight="1">
      <c r="A267" s="24"/>
      <c r="B267" s="2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</row>
    <row r="268" spans="1:25" ht="21.75" customHeight="1">
      <c r="A268" s="24"/>
      <c r="B268" s="2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</row>
    <row r="269" spans="1:25" ht="21.75" customHeight="1">
      <c r="A269" s="24"/>
      <c r="B269" s="2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</row>
    <row r="270" spans="1:25" ht="21.75" customHeight="1">
      <c r="A270" s="24"/>
      <c r="B270" s="2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</row>
    <row r="271" spans="1:25" ht="21.75" customHeight="1">
      <c r="A271" s="24"/>
      <c r="B271" s="2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</row>
    <row r="272" spans="1:25" ht="21.75" customHeight="1">
      <c r="A272" s="24"/>
      <c r="B272" s="2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</row>
    <row r="273" spans="1:25" ht="21.75" customHeight="1">
      <c r="A273" s="24"/>
      <c r="B273" s="2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</row>
    <row r="274" spans="1:25" ht="21.75" customHeight="1">
      <c r="A274" s="24"/>
      <c r="B274" s="2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</row>
    <row r="275" spans="1:25" ht="21.75" customHeight="1">
      <c r="A275" s="24"/>
      <c r="B275" s="2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</row>
    <row r="276" spans="1:25" ht="21.75" customHeight="1">
      <c r="A276" s="24"/>
      <c r="B276" s="2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</row>
    <row r="277" spans="1:25" ht="21.75" customHeight="1">
      <c r="A277" s="24"/>
      <c r="B277" s="2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</row>
    <row r="278" spans="1:25" ht="21.75" customHeight="1">
      <c r="A278" s="24"/>
      <c r="B278" s="2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</row>
    <row r="279" spans="1:25" ht="21.75" customHeight="1">
      <c r="A279" s="24"/>
      <c r="B279" s="2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</row>
    <row r="280" spans="1:25" ht="21.75" customHeight="1">
      <c r="A280" s="24"/>
      <c r="B280" s="2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</row>
    <row r="281" spans="1:25" ht="21.75" customHeight="1">
      <c r="A281" s="24"/>
      <c r="B281" s="2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</row>
    <row r="282" spans="1:25" ht="21.75" customHeight="1">
      <c r="A282" s="24"/>
      <c r="B282" s="2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</row>
    <row r="283" spans="1:25" ht="21.75" customHeight="1">
      <c r="A283" s="24"/>
      <c r="B283" s="2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</row>
    <row r="284" spans="1:25" ht="21.75" customHeight="1">
      <c r="A284" s="24"/>
      <c r="B284" s="2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</row>
    <row r="285" spans="1:25" ht="21.75" customHeight="1">
      <c r="A285" s="24"/>
      <c r="B285" s="2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</row>
    <row r="286" spans="1:25" ht="21.75" customHeight="1">
      <c r="A286" s="24"/>
      <c r="B286" s="2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</row>
    <row r="287" spans="1:25" ht="21.75" customHeight="1">
      <c r="A287" s="24"/>
      <c r="B287" s="2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</row>
    <row r="288" spans="1:25" ht="21.75" customHeight="1">
      <c r="A288" s="24"/>
      <c r="B288" s="2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</row>
    <row r="289" spans="1:25" ht="21.75" customHeight="1">
      <c r="A289" s="24"/>
      <c r="B289" s="2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</row>
    <row r="290" spans="1:25" ht="21.75" customHeight="1">
      <c r="A290" s="24"/>
      <c r="B290" s="2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</row>
    <row r="291" spans="1:25" ht="21.75" customHeight="1">
      <c r="A291" s="24"/>
      <c r="B291" s="2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</row>
    <row r="292" spans="1:25" ht="21.75" customHeight="1">
      <c r="A292" s="24"/>
      <c r="B292" s="2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</row>
    <row r="293" spans="1:25" ht="21.75" customHeight="1">
      <c r="A293" s="24"/>
      <c r="B293" s="2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</row>
    <row r="294" spans="1:25" ht="21.75" customHeight="1">
      <c r="A294" s="24"/>
      <c r="B294" s="2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</row>
    <row r="295" spans="1:25" ht="21.75" customHeight="1">
      <c r="A295" s="24"/>
      <c r="B295" s="2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</row>
    <row r="296" spans="1:25" ht="21.75" customHeight="1">
      <c r="A296" s="24"/>
      <c r="B296" s="2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</row>
    <row r="297" spans="1:25" ht="21.75" customHeight="1">
      <c r="A297" s="24"/>
      <c r="B297" s="2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</row>
    <row r="298" spans="1:25" ht="21.75" customHeight="1">
      <c r="A298" s="24"/>
      <c r="B298" s="2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</row>
    <row r="299" spans="1:25" ht="21.75" customHeight="1">
      <c r="A299" s="24"/>
      <c r="B299" s="2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</row>
    <row r="300" spans="1:25" ht="21.75" customHeight="1">
      <c r="A300" s="24"/>
      <c r="B300" s="2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</row>
    <row r="301" spans="1:25" ht="21.75" customHeight="1">
      <c r="A301" s="24"/>
      <c r="B301" s="2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</row>
    <row r="302" spans="1:25" ht="21.75" customHeight="1">
      <c r="A302" s="24"/>
      <c r="B302" s="2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</row>
    <row r="303" spans="1:25" ht="21.75" customHeight="1">
      <c r="A303" s="24"/>
      <c r="B303" s="2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</row>
    <row r="304" spans="1:25" ht="21.75" customHeight="1">
      <c r="A304" s="24"/>
      <c r="B304" s="2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</row>
    <row r="305" spans="1:25" ht="21.75" customHeight="1">
      <c r="A305" s="24"/>
      <c r="B305" s="2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</row>
    <row r="306" spans="1:25" ht="21.75" customHeight="1">
      <c r="A306" s="24"/>
      <c r="B306" s="2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</row>
    <row r="307" spans="1:25" ht="21.75" customHeight="1">
      <c r="A307" s="24"/>
      <c r="B307" s="2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</row>
    <row r="308" spans="1:25" ht="21.75" customHeight="1">
      <c r="A308" s="24"/>
      <c r="B308" s="2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</row>
    <row r="309" spans="1:25" ht="21.75" customHeight="1">
      <c r="A309" s="24"/>
      <c r="B309" s="2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</row>
    <row r="310" spans="1:25" ht="21.75" customHeight="1">
      <c r="A310" s="24"/>
      <c r="B310" s="2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</row>
    <row r="311" spans="1:25" ht="21.75" customHeight="1">
      <c r="A311" s="24"/>
      <c r="B311" s="2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</row>
    <row r="312" spans="1:25" ht="21.75" customHeight="1">
      <c r="A312" s="24"/>
      <c r="B312" s="2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</row>
    <row r="313" spans="1:25" ht="21.75" customHeight="1">
      <c r="A313" s="24"/>
      <c r="B313" s="2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</row>
    <row r="314" spans="1:25" ht="21.75" customHeight="1">
      <c r="A314" s="24"/>
      <c r="B314" s="2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</row>
    <row r="315" spans="1:25" ht="21.75" customHeight="1">
      <c r="A315" s="24"/>
      <c r="B315" s="2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</row>
    <row r="316" spans="1:25" ht="21.75" customHeight="1">
      <c r="A316" s="24"/>
      <c r="B316" s="2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</row>
    <row r="317" spans="1:25" ht="21.75" customHeight="1">
      <c r="A317" s="24"/>
      <c r="B317" s="2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</row>
    <row r="318" spans="1:25" ht="21.75" customHeight="1">
      <c r="A318" s="24"/>
      <c r="B318" s="2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</row>
    <row r="319" spans="1:25" ht="21.75" customHeight="1">
      <c r="A319" s="24"/>
      <c r="B319" s="2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</row>
    <row r="320" spans="1:25" ht="21.75" customHeight="1">
      <c r="A320" s="24"/>
      <c r="B320" s="2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</row>
    <row r="321" spans="1:25" ht="21.75" customHeight="1">
      <c r="A321" s="24"/>
      <c r="B321" s="2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</row>
    <row r="322" spans="1:25" ht="21.75" customHeight="1">
      <c r="A322" s="24"/>
      <c r="B322" s="2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</row>
    <row r="323" spans="1:25" ht="21.75" customHeight="1">
      <c r="A323" s="24"/>
      <c r="B323" s="2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</row>
    <row r="324" spans="1:25" ht="21.75" customHeight="1">
      <c r="A324" s="24"/>
      <c r="B324" s="2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</row>
    <row r="325" spans="1:25" ht="21.75" customHeight="1">
      <c r="A325" s="24"/>
      <c r="B325" s="2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</row>
    <row r="326" spans="1:25" ht="21.75" customHeight="1">
      <c r="A326" s="24"/>
      <c r="B326" s="2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</row>
    <row r="327" spans="1:25" ht="21.75" customHeight="1">
      <c r="A327" s="24"/>
      <c r="B327" s="2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</row>
    <row r="328" spans="1:25" ht="21.75" customHeight="1">
      <c r="A328" s="24"/>
      <c r="B328" s="2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</row>
    <row r="329" spans="1:25" ht="21.75" customHeight="1">
      <c r="A329" s="24"/>
      <c r="B329" s="2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</row>
    <row r="330" spans="1:25" ht="21.75" customHeight="1">
      <c r="A330" s="24"/>
      <c r="B330" s="2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</row>
    <row r="331" spans="1:25" ht="21.75" customHeight="1">
      <c r="A331" s="24"/>
      <c r="B331" s="2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</row>
    <row r="332" spans="1:25" ht="21.75" customHeight="1">
      <c r="A332" s="24"/>
      <c r="B332" s="2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</row>
    <row r="333" spans="1:25" ht="21.75" customHeight="1">
      <c r="A333" s="24"/>
      <c r="B333" s="2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</row>
    <row r="334" spans="1:25" ht="21.75" customHeight="1">
      <c r="A334" s="24"/>
      <c r="B334" s="2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</row>
    <row r="335" spans="1:25" ht="21.75" customHeight="1">
      <c r="A335" s="24"/>
      <c r="B335" s="2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</row>
    <row r="336" spans="1:25" ht="21.75" customHeight="1">
      <c r="A336" s="24"/>
      <c r="B336" s="2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</row>
    <row r="337" spans="1:25" ht="21.75" customHeight="1">
      <c r="A337" s="24"/>
      <c r="B337" s="2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</row>
    <row r="338" spans="1:25" ht="21.75" customHeight="1">
      <c r="A338" s="24"/>
      <c r="B338" s="2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</row>
    <row r="339" spans="1:25" ht="21.75" customHeight="1">
      <c r="A339" s="24"/>
      <c r="B339" s="2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</row>
    <row r="340" spans="1:25" ht="21.75" customHeight="1">
      <c r="A340" s="24"/>
      <c r="B340" s="2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</row>
    <row r="341" spans="1:25" ht="21.75" customHeight="1">
      <c r="A341" s="24"/>
      <c r="B341" s="2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</row>
    <row r="342" spans="1:25" ht="21.75" customHeight="1">
      <c r="A342" s="24"/>
      <c r="B342" s="2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</row>
    <row r="343" spans="1:25" ht="21.75" customHeight="1">
      <c r="A343" s="24"/>
      <c r="B343" s="2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</row>
    <row r="344" spans="1:25" ht="21.75" customHeight="1">
      <c r="A344" s="24"/>
      <c r="B344" s="2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</row>
    <row r="345" spans="1:25" ht="21.75" customHeight="1">
      <c r="A345" s="24"/>
      <c r="B345" s="2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</row>
    <row r="346" spans="1:25" ht="21.75" customHeight="1">
      <c r="A346" s="24"/>
      <c r="B346" s="2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</row>
    <row r="347" spans="1:25" ht="21.75" customHeight="1">
      <c r="A347" s="24"/>
      <c r="B347" s="2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</row>
    <row r="348" spans="1:25" ht="21.75" customHeight="1">
      <c r="A348" s="24"/>
      <c r="B348" s="2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</row>
    <row r="349" spans="1:25" ht="21.75" customHeight="1">
      <c r="A349" s="24"/>
      <c r="B349" s="2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</row>
    <row r="350" spans="1:25" ht="21.75" customHeight="1">
      <c r="A350" s="24"/>
      <c r="B350" s="2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</row>
    <row r="351" spans="1:25" ht="21.75" customHeight="1">
      <c r="A351" s="24"/>
      <c r="B351" s="2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</row>
    <row r="352" spans="1:25" ht="21.75" customHeight="1">
      <c r="A352" s="24"/>
      <c r="B352" s="2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</row>
    <row r="353" spans="1:25" ht="21.75" customHeight="1">
      <c r="A353" s="24"/>
      <c r="B353" s="2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</row>
    <row r="354" spans="1:25" ht="21.75" customHeight="1">
      <c r="A354" s="24"/>
      <c r="B354" s="2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</row>
    <row r="355" spans="1:25" ht="21.75" customHeight="1">
      <c r="A355" s="24"/>
      <c r="B355" s="2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</row>
    <row r="356" spans="1:25" ht="21.75" customHeight="1">
      <c r="A356" s="24"/>
      <c r="B356" s="2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</row>
    <row r="357" spans="1:25" ht="21.75" customHeight="1">
      <c r="A357" s="24"/>
      <c r="B357" s="2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</row>
    <row r="358" spans="1:25" ht="21.75" customHeight="1">
      <c r="A358" s="24"/>
      <c r="B358" s="2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</row>
    <row r="359" spans="1:25" ht="21.75" customHeight="1">
      <c r="A359" s="24"/>
      <c r="B359" s="2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</row>
    <row r="360" spans="1:25" ht="21.75" customHeight="1">
      <c r="A360" s="24"/>
      <c r="B360" s="2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</row>
    <row r="361" spans="1:25" ht="21.75" customHeight="1">
      <c r="A361" s="24"/>
      <c r="B361" s="2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</row>
    <row r="362" spans="1:25" ht="21.75" customHeight="1">
      <c r="A362" s="24"/>
      <c r="B362" s="2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</row>
    <row r="363" spans="1:25" ht="21.75" customHeight="1">
      <c r="A363" s="24"/>
      <c r="B363" s="2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</row>
    <row r="364" spans="1:25" ht="21.75" customHeight="1">
      <c r="A364" s="24"/>
      <c r="B364" s="2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</row>
    <row r="365" spans="1:25" ht="21.75" customHeight="1">
      <c r="A365" s="24"/>
      <c r="B365" s="2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</row>
    <row r="366" spans="1:25" ht="21.75" customHeight="1">
      <c r="A366" s="24"/>
      <c r="B366" s="2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</row>
    <row r="367" spans="1:25" ht="21.75" customHeight="1">
      <c r="A367" s="24"/>
      <c r="B367" s="2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</row>
    <row r="368" spans="1:25" ht="21.75" customHeight="1">
      <c r="A368" s="24"/>
      <c r="B368" s="2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</row>
    <row r="369" spans="1:25" ht="21.75" customHeight="1">
      <c r="A369" s="24"/>
      <c r="B369" s="2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</row>
    <row r="370" spans="1:25" ht="21.75" customHeight="1">
      <c r="A370" s="24"/>
      <c r="B370" s="2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</row>
    <row r="371" spans="1:25" ht="21.75" customHeight="1">
      <c r="A371" s="24"/>
      <c r="B371" s="2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</row>
    <row r="372" spans="1:25" ht="21.75" customHeight="1">
      <c r="A372" s="24"/>
      <c r="B372" s="2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</row>
    <row r="373" spans="1:25" ht="15.75" customHeight="1"/>
    <row r="374" spans="1:25" ht="15.75" customHeight="1"/>
    <row r="375" spans="1:25" ht="15.75" customHeight="1"/>
    <row r="376" spans="1:25" ht="15.75" customHeight="1"/>
    <row r="377" spans="1:25" ht="15.75" customHeight="1"/>
    <row r="378" spans="1:25" ht="15.75" customHeight="1"/>
    <row r="379" spans="1:25" ht="15.75" customHeight="1"/>
    <row r="380" spans="1:25" ht="15.75" customHeight="1"/>
    <row r="381" spans="1:25" ht="15.75" customHeight="1"/>
    <row r="382" spans="1:25" ht="15.75" customHeight="1"/>
    <row r="383" spans="1:25" ht="15.75" customHeight="1"/>
    <row r="384" spans="1:25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H3:H6"/>
  </mergeCells>
  <conditionalFormatting sqref="C168:F168 C170:F170 C172:F172">
    <cfRule type="cellIs" dxfId="127" priority="11" operator="notEqual">
      <formula>1</formula>
    </cfRule>
  </conditionalFormatting>
  <conditionalFormatting sqref="C168:F168 C170:F170 C172:F172">
    <cfRule type="cellIs" dxfId="126" priority="12" operator="equal">
      <formula>1</formula>
    </cfRule>
  </conditionalFormatting>
  <conditionalFormatting sqref="C164:F164 C166:F166">
    <cfRule type="cellIs" dxfId="125" priority="13" operator="notEqual">
      <formula>2</formula>
    </cfRule>
  </conditionalFormatting>
  <conditionalFormatting sqref="C164:F164 C166:F166">
    <cfRule type="cellIs" dxfId="124" priority="14" operator="equal">
      <formula>2</formula>
    </cfRule>
  </conditionalFormatting>
  <conditionalFormatting sqref="B3:B158">
    <cfRule type="cellIs" dxfId="123" priority="15" operator="equal">
      <formula>"Samstag"</formula>
    </cfRule>
  </conditionalFormatting>
  <conditionalFormatting sqref="B3:B158">
    <cfRule type="cellIs" dxfId="122" priority="16" operator="equal">
      <formula>"Sonntag"</formula>
    </cfRule>
  </conditionalFormatting>
  <conditionalFormatting sqref="G168 G170 G172">
    <cfRule type="cellIs" dxfId="121" priority="17" operator="notEqual">
      <formula>1</formula>
    </cfRule>
  </conditionalFormatting>
  <conditionalFormatting sqref="G168 G170 G172">
    <cfRule type="cellIs" dxfId="120" priority="18" operator="equal">
      <formula>1</formula>
    </cfRule>
  </conditionalFormatting>
  <conditionalFormatting sqref="G164 G166">
    <cfRule type="cellIs" dxfId="119" priority="19" operator="notEqual">
      <formula>2</formula>
    </cfRule>
  </conditionalFormatting>
  <conditionalFormatting sqref="G164 G166">
    <cfRule type="cellIs" dxfId="118" priority="20" operator="equal">
      <formula>2</formula>
    </cfRule>
  </conditionalFormatting>
  <pageMargins left="0.7" right="0.7" top="0.75" bottom="0.75" header="0" footer="0"/>
  <pageSetup orientation="landscape"/>
  <headerFooter>
    <oddHeader>&amp;C&amp;F / Stand: &amp;D</oddHeader>
  </headerFooter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M1000"/>
  <sheetViews>
    <sheetView zoomScale="200" zoomScaleNormal="200" zoomScalePageLayoutView="200" workbookViewId="0">
      <pane ySplit="1" topLeftCell="A84" activePane="bottomLeft" state="frozen"/>
      <selection pane="bottomLeft" activeCell="D90" sqref="D90"/>
    </sheetView>
  </sheetViews>
  <sheetFormatPr baseColWidth="10" defaultColWidth="12.6640625" defaultRowHeight="15" customHeight="1" x14ac:dyDescent="0"/>
  <cols>
    <col min="1" max="1" width="10.33203125" customWidth="1"/>
    <col min="2" max="2" width="9.6640625" customWidth="1"/>
    <col min="3" max="3" width="12.1640625" customWidth="1"/>
    <col min="4" max="4" width="11.5" customWidth="1"/>
    <col min="5" max="5" width="12" customWidth="1"/>
    <col min="6" max="6" width="12.1640625" customWidth="1"/>
    <col min="7" max="7" width="12.33203125" customWidth="1"/>
    <col min="8" max="8" width="13.1640625" customWidth="1"/>
    <col min="9" max="9" width="15.6640625" customWidth="1"/>
    <col min="10" max="10" width="10" customWidth="1"/>
    <col min="11" max="26" width="8.6640625" customWidth="1"/>
  </cols>
  <sheetData>
    <row r="1" spans="1:26" ht="21.75" customHeight="1">
      <c r="A1" s="1" t="s">
        <v>0</v>
      </c>
      <c r="B1" s="2"/>
      <c r="C1" s="2" t="s">
        <v>43</v>
      </c>
      <c r="D1" s="2" t="s">
        <v>44</v>
      </c>
      <c r="E1" s="2" t="s">
        <v>45</v>
      </c>
      <c r="F1" s="2" t="s">
        <v>46</v>
      </c>
      <c r="G1" s="2" t="s">
        <v>47</v>
      </c>
      <c r="H1" s="2" t="s">
        <v>48</v>
      </c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21.75" customHeight="1">
      <c r="A2" s="4" t="s">
        <v>6</v>
      </c>
      <c r="B2" s="2"/>
      <c r="C2" s="5"/>
      <c r="D2" s="5"/>
      <c r="E2" s="5"/>
      <c r="F2" s="5"/>
      <c r="G2" s="5"/>
      <c r="H2" s="5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spans="1:26" ht="21.75" customHeight="1">
      <c r="A3" s="7">
        <f>DATE($A$1,9,1)</f>
        <v>45536</v>
      </c>
      <c r="B3" s="2" t="str">
        <f t="shared" ref="B3:B130" si="0">TEXT(A10,"TTTT")</f>
        <v>Sonntag</v>
      </c>
      <c r="C3" s="8"/>
      <c r="D3" s="8"/>
      <c r="E3" s="8"/>
      <c r="F3" s="8"/>
      <c r="G3" s="8"/>
      <c r="H3" s="8"/>
      <c r="I3" s="46" t="s">
        <v>7</v>
      </c>
      <c r="J3" s="6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21.75" customHeight="1">
      <c r="A4" s="7">
        <f t="shared" ref="A4:A160" si="1">A3+1</f>
        <v>45537</v>
      </c>
      <c r="B4" s="2" t="str">
        <f t="shared" si="0"/>
        <v>Montag</v>
      </c>
      <c r="C4" s="6"/>
      <c r="D4" s="6"/>
      <c r="E4" s="6"/>
      <c r="F4" s="6"/>
      <c r="G4" s="6"/>
      <c r="H4" s="6"/>
      <c r="I4" s="47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21.75" customHeight="1">
      <c r="A5" s="7">
        <f t="shared" si="1"/>
        <v>45538</v>
      </c>
      <c r="B5" s="2" t="str">
        <f t="shared" si="0"/>
        <v>Dienstag</v>
      </c>
      <c r="C5" s="6"/>
      <c r="D5" s="6"/>
      <c r="E5" s="6"/>
      <c r="F5" s="6"/>
      <c r="G5" s="6"/>
      <c r="H5" s="6"/>
      <c r="I5" s="47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21.75" customHeight="1">
      <c r="A6" s="7">
        <f t="shared" si="1"/>
        <v>45539</v>
      </c>
      <c r="B6" s="2" t="str">
        <f t="shared" si="0"/>
        <v>Mittwoch</v>
      </c>
      <c r="C6" s="6"/>
      <c r="D6" s="3"/>
      <c r="E6" s="3"/>
      <c r="F6" s="3"/>
      <c r="G6" s="3"/>
      <c r="H6" s="3"/>
      <c r="I6" s="48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21.75" customHeight="1">
      <c r="A7" s="7">
        <f t="shared" si="1"/>
        <v>45540</v>
      </c>
      <c r="B7" s="2" t="str">
        <f t="shared" si="0"/>
        <v>Donnerstag</v>
      </c>
      <c r="C7" s="6"/>
      <c r="D7" s="6"/>
      <c r="E7" s="6"/>
      <c r="F7" s="6"/>
      <c r="G7" s="6"/>
      <c r="H7" s="6"/>
      <c r="I7" s="9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21.75" customHeight="1">
      <c r="A8" s="7">
        <f t="shared" si="1"/>
        <v>45541</v>
      </c>
      <c r="B8" s="2" t="str">
        <f t="shared" si="0"/>
        <v>Freitag</v>
      </c>
      <c r="C8" s="6"/>
      <c r="D8" s="6"/>
      <c r="E8" s="6"/>
      <c r="F8" s="6"/>
      <c r="G8" s="6"/>
      <c r="H8" s="6"/>
      <c r="I8" s="9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21.75" customHeight="1">
      <c r="A9" s="7">
        <f t="shared" si="1"/>
        <v>45542</v>
      </c>
      <c r="B9" s="2" t="str">
        <f t="shared" si="0"/>
        <v>Samstag</v>
      </c>
      <c r="C9" s="8"/>
      <c r="D9" s="8"/>
      <c r="E9" s="8"/>
      <c r="F9" s="8"/>
      <c r="G9" s="8"/>
      <c r="H9" s="8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21.75" customHeight="1">
      <c r="A10" s="7">
        <f t="shared" si="1"/>
        <v>45543</v>
      </c>
      <c r="B10" s="2" t="str">
        <f t="shared" si="0"/>
        <v>Sonntag</v>
      </c>
      <c r="C10" s="8"/>
      <c r="D10" s="8"/>
      <c r="E10" s="8"/>
      <c r="F10" s="8"/>
      <c r="G10" s="8"/>
      <c r="H10" s="8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21.75" customHeight="1">
      <c r="A11" s="7">
        <f t="shared" si="1"/>
        <v>45544</v>
      </c>
      <c r="B11" s="2" t="str">
        <f t="shared" si="0"/>
        <v>Montag</v>
      </c>
      <c r="C11" s="6"/>
      <c r="D11" s="6"/>
      <c r="E11" s="6"/>
      <c r="F11" s="6"/>
      <c r="G11" s="6"/>
      <c r="H11" s="6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21.75" customHeight="1">
      <c r="A12" s="7">
        <f t="shared" si="1"/>
        <v>45545</v>
      </c>
      <c r="B12" s="2" t="str">
        <f t="shared" si="0"/>
        <v>Dienstag</v>
      </c>
      <c r="C12" s="6"/>
      <c r="D12" s="6"/>
      <c r="E12" s="6"/>
      <c r="F12" s="6"/>
      <c r="G12" s="6"/>
      <c r="H12" s="6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21.75" customHeight="1">
      <c r="A13" s="7">
        <f t="shared" si="1"/>
        <v>45546</v>
      </c>
      <c r="B13" s="2" t="str">
        <f t="shared" si="0"/>
        <v>Mittwoch</v>
      </c>
      <c r="C13" s="6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21.75" customHeight="1">
      <c r="A14" s="7">
        <f t="shared" si="1"/>
        <v>45547</v>
      </c>
      <c r="B14" s="2" t="str">
        <f t="shared" si="0"/>
        <v>Donnerstag</v>
      </c>
      <c r="C14" s="6"/>
      <c r="D14" s="6"/>
      <c r="E14" s="6"/>
      <c r="F14" s="6"/>
      <c r="G14" s="6"/>
      <c r="H14" s="6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21.75" customHeight="1">
      <c r="A15" s="7">
        <f t="shared" si="1"/>
        <v>45548</v>
      </c>
      <c r="B15" s="2" t="str">
        <f t="shared" si="0"/>
        <v>Freitag</v>
      </c>
      <c r="C15" s="6"/>
      <c r="D15" s="6"/>
      <c r="E15" s="6"/>
      <c r="F15" s="6"/>
      <c r="G15" s="6"/>
      <c r="H15" s="6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21.75" customHeight="1">
      <c r="A16" s="7">
        <f t="shared" si="1"/>
        <v>45549</v>
      </c>
      <c r="B16" s="2" t="str">
        <f t="shared" si="0"/>
        <v>Samstag</v>
      </c>
      <c r="C16" s="8"/>
      <c r="D16" s="8"/>
      <c r="E16" s="8"/>
      <c r="F16" s="8"/>
      <c r="G16" s="8"/>
      <c r="H16" s="8"/>
      <c r="I16" s="6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21.75" customHeight="1">
      <c r="A17" s="7">
        <f t="shared" si="1"/>
        <v>45550</v>
      </c>
      <c r="B17" s="2" t="str">
        <f t="shared" si="0"/>
        <v>Sonntag</v>
      </c>
      <c r="C17" s="8"/>
      <c r="D17" s="8"/>
      <c r="E17" s="8"/>
      <c r="F17" s="8"/>
      <c r="G17" s="8"/>
      <c r="H17" s="8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21.75" customHeight="1">
      <c r="A18" s="7">
        <f t="shared" si="1"/>
        <v>45551</v>
      </c>
      <c r="B18" s="2" t="str">
        <f t="shared" si="0"/>
        <v>Montag</v>
      </c>
      <c r="C18" s="6"/>
      <c r="D18" s="6"/>
      <c r="E18" s="6"/>
      <c r="F18" s="6"/>
      <c r="G18" s="6"/>
      <c r="H18" s="6"/>
      <c r="I18" s="9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21.75" customHeight="1">
      <c r="A19" s="7">
        <f t="shared" si="1"/>
        <v>45552</v>
      </c>
      <c r="B19" s="2" t="str">
        <f t="shared" si="0"/>
        <v>Dienstag</v>
      </c>
      <c r="C19" s="6"/>
      <c r="D19" s="6"/>
      <c r="E19" s="6"/>
      <c r="F19" s="6"/>
      <c r="G19" s="6"/>
      <c r="H19" s="6"/>
      <c r="I19" s="9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21.75" customHeight="1">
      <c r="A20" s="7">
        <f t="shared" si="1"/>
        <v>45553</v>
      </c>
      <c r="B20" s="2" t="str">
        <f t="shared" si="0"/>
        <v>Mittwoch</v>
      </c>
      <c r="C20" s="6"/>
      <c r="D20" s="6"/>
      <c r="E20" s="6"/>
      <c r="F20" s="6"/>
      <c r="G20" s="6"/>
      <c r="H20" s="6"/>
      <c r="I20" s="9"/>
      <c r="J20" s="22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21.75" customHeight="1">
      <c r="A21" s="7">
        <f t="shared" si="1"/>
        <v>45554</v>
      </c>
      <c r="B21" s="2" t="str">
        <f t="shared" si="0"/>
        <v>Donnerstag</v>
      </c>
      <c r="C21" s="6"/>
      <c r="D21" s="6"/>
      <c r="E21" s="6"/>
      <c r="F21" s="6"/>
      <c r="G21" s="6"/>
      <c r="H21" s="6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21.75" customHeight="1">
      <c r="A22" s="7">
        <f t="shared" si="1"/>
        <v>45555</v>
      </c>
      <c r="B22" s="2" t="str">
        <f t="shared" si="0"/>
        <v>Freitag</v>
      </c>
      <c r="C22" s="6"/>
      <c r="D22" s="6"/>
      <c r="E22" s="6"/>
      <c r="F22" s="6"/>
      <c r="G22" s="6"/>
      <c r="H22" s="6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21.75" customHeight="1">
      <c r="A23" s="7">
        <f t="shared" si="1"/>
        <v>45556</v>
      </c>
      <c r="B23" s="2" t="str">
        <f t="shared" si="0"/>
        <v>Samstag</v>
      </c>
      <c r="C23" s="8"/>
      <c r="D23" s="8"/>
      <c r="E23" s="8"/>
      <c r="F23" s="8"/>
      <c r="G23" s="8"/>
      <c r="H23" s="8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21.75" customHeight="1">
      <c r="A24" s="7">
        <f t="shared" si="1"/>
        <v>45557</v>
      </c>
      <c r="B24" s="2" t="str">
        <f t="shared" si="0"/>
        <v>Sonntag</v>
      </c>
      <c r="C24" s="8"/>
      <c r="D24" s="8"/>
      <c r="E24" s="8"/>
      <c r="F24" s="8"/>
      <c r="G24" s="8"/>
      <c r="H24" s="8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21.75" customHeight="1">
      <c r="A25" s="7">
        <f t="shared" si="1"/>
        <v>45558</v>
      </c>
      <c r="B25" s="2" t="str">
        <f t="shared" si="0"/>
        <v>Montag</v>
      </c>
      <c r="C25" s="10" t="s">
        <v>8</v>
      </c>
      <c r="D25" s="10" t="s">
        <v>49</v>
      </c>
      <c r="E25" s="10" t="s">
        <v>8</v>
      </c>
      <c r="F25" s="10" t="s">
        <v>49</v>
      </c>
      <c r="G25" s="11" t="s">
        <v>8</v>
      </c>
      <c r="H25" s="10" t="s">
        <v>49</v>
      </c>
      <c r="I25" s="11" t="s">
        <v>8</v>
      </c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21.75" customHeight="1">
      <c r="A26" s="7">
        <f t="shared" si="1"/>
        <v>45559</v>
      </c>
      <c r="B26" s="2" t="str">
        <f t="shared" si="0"/>
        <v>Dienstag</v>
      </c>
      <c r="C26" s="6"/>
      <c r="D26" s="6"/>
      <c r="E26" s="6"/>
      <c r="F26" s="6"/>
      <c r="G26" s="6"/>
      <c r="H26" s="6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21.75" customHeight="1">
      <c r="A27" s="7">
        <f t="shared" si="1"/>
        <v>45560</v>
      </c>
      <c r="B27" s="2" t="str">
        <f t="shared" si="0"/>
        <v>Mittwoch</v>
      </c>
      <c r="C27" s="6"/>
      <c r="D27" s="12"/>
      <c r="E27" s="12"/>
      <c r="F27" s="12"/>
      <c r="G27" s="12"/>
      <c r="H27" s="12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21.75" customHeight="1">
      <c r="A28" s="7">
        <f t="shared" si="1"/>
        <v>45561</v>
      </c>
      <c r="B28" s="2" t="str">
        <f t="shared" si="0"/>
        <v>Donnerstag</v>
      </c>
      <c r="C28" s="6"/>
      <c r="D28" s="6"/>
      <c r="E28" s="6"/>
      <c r="F28" s="6"/>
      <c r="G28" s="6"/>
      <c r="H28" s="6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21.75" customHeight="1">
      <c r="A29" s="7">
        <f t="shared" si="1"/>
        <v>45562</v>
      </c>
      <c r="B29" s="2" t="str">
        <f t="shared" si="0"/>
        <v>Freitag</v>
      </c>
      <c r="C29" s="6"/>
      <c r="D29" s="6"/>
      <c r="E29" s="6"/>
      <c r="F29" s="6"/>
      <c r="G29" s="6"/>
      <c r="H29" s="38" t="s">
        <v>18</v>
      </c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21.75" customHeight="1">
      <c r="A30" s="7">
        <f t="shared" si="1"/>
        <v>45563</v>
      </c>
      <c r="B30" s="2" t="str">
        <f t="shared" si="0"/>
        <v>Samstag</v>
      </c>
      <c r="C30" s="8"/>
      <c r="D30" s="8"/>
      <c r="E30" s="8"/>
      <c r="F30" s="8"/>
      <c r="G30" s="8"/>
      <c r="H30" s="8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21.75" customHeight="1">
      <c r="A31" s="7">
        <f t="shared" si="1"/>
        <v>45564</v>
      </c>
      <c r="B31" s="2" t="str">
        <f t="shared" si="0"/>
        <v>Sonntag</v>
      </c>
      <c r="C31" s="8"/>
      <c r="D31" s="8"/>
      <c r="E31" s="8"/>
      <c r="F31" s="8"/>
      <c r="G31" s="8"/>
      <c r="H31" s="8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21.75" customHeight="1">
      <c r="A32" s="7">
        <f t="shared" si="1"/>
        <v>45565</v>
      </c>
      <c r="B32" s="2" t="str">
        <f t="shared" si="0"/>
        <v>Montag</v>
      </c>
      <c r="C32" s="6"/>
      <c r="D32" s="6"/>
      <c r="E32" s="38" t="s">
        <v>18</v>
      </c>
      <c r="F32" s="12"/>
      <c r="G32" s="38" t="s">
        <v>18</v>
      </c>
      <c r="H32" s="6"/>
      <c r="I32" s="1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21.75" customHeight="1">
      <c r="A33" s="7">
        <f t="shared" si="1"/>
        <v>45566</v>
      </c>
      <c r="B33" s="2" t="str">
        <f t="shared" si="0"/>
        <v>Dienstag</v>
      </c>
      <c r="C33" s="6"/>
      <c r="D33" s="38" t="s">
        <v>18</v>
      </c>
      <c r="E33" s="6"/>
      <c r="F33" s="38" t="s">
        <v>18</v>
      </c>
      <c r="G33" s="12"/>
      <c r="H33" s="6"/>
      <c r="I33" s="1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21.75" customHeight="1">
      <c r="A34" s="7">
        <f t="shared" si="1"/>
        <v>45567</v>
      </c>
      <c r="B34" s="2" t="str">
        <f t="shared" si="0"/>
        <v>Mittwoch</v>
      </c>
      <c r="C34" s="17" t="s">
        <v>20</v>
      </c>
      <c r="D34" s="17" t="s">
        <v>20</v>
      </c>
      <c r="E34" s="17" t="s">
        <v>20</v>
      </c>
      <c r="F34" s="17" t="s">
        <v>20</v>
      </c>
      <c r="G34" s="17" t="s">
        <v>20</v>
      </c>
      <c r="H34" s="17" t="s">
        <v>20</v>
      </c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21.75" customHeight="1">
      <c r="A35" s="7">
        <f t="shared" si="1"/>
        <v>45568</v>
      </c>
      <c r="B35" s="2" t="str">
        <f t="shared" si="0"/>
        <v>Donnerstag</v>
      </c>
      <c r="C35" s="14" t="s">
        <v>12</v>
      </c>
      <c r="D35" s="14"/>
      <c r="E35" s="14"/>
      <c r="F35" s="15"/>
      <c r="G35" s="15"/>
      <c r="H35" s="15"/>
      <c r="I35" s="9" t="s">
        <v>13</v>
      </c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21.75" customHeight="1">
      <c r="A36" s="7">
        <f t="shared" si="1"/>
        <v>45569</v>
      </c>
      <c r="B36" s="2" t="str">
        <f t="shared" si="0"/>
        <v>Freitag</v>
      </c>
      <c r="C36" s="16" t="s">
        <v>14</v>
      </c>
      <c r="D36" s="16" t="s">
        <v>14</v>
      </c>
      <c r="E36" s="16" t="s">
        <v>14</v>
      </c>
      <c r="F36" s="16" t="s">
        <v>14</v>
      </c>
      <c r="G36" s="16" t="s">
        <v>14</v>
      </c>
      <c r="H36" s="16" t="s">
        <v>14</v>
      </c>
      <c r="I36" s="9" t="s">
        <v>13</v>
      </c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21.75" customHeight="1">
      <c r="A37" s="7">
        <f t="shared" si="1"/>
        <v>45570</v>
      </c>
      <c r="B37" s="2" t="str">
        <f t="shared" si="0"/>
        <v>Samstag</v>
      </c>
      <c r="C37" s="8"/>
      <c r="D37" s="8"/>
      <c r="E37" s="8"/>
      <c r="F37" s="8"/>
      <c r="G37" s="8"/>
      <c r="H37" s="8"/>
      <c r="I37" s="6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21.75" customHeight="1">
      <c r="A38" s="7">
        <f t="shared" si="1"/>
        <v>45571</v>
      </c>
      <c r="B38" s="2" t="str">
        <f t="shared" si="0"/>
        <v>Sonntag</v>
      </c>
      <c r="C38" s="8"/>
      <c r="D38" s="8"/>
      <c r="E38" s="8"/>
      <c r="F38" s="8"/>
      <c r="G38" s="8"/>
      <c r="H38" s="8"/>
      <c r="I38" s="9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21.75" customHeight="1">
      <c r="A39" s="7">
        <f t="shared" si="1"/>
        <v>45572</v>
      </c>
      <c r="B39" s="2" t="str">
        <f t="shared" si="0"/>
        <v>Montag</v>
      </c>
      <c r="C39" s="10" t="s">
        <v>15</v>
      </c>
      <c r="D39" s="10" t="s">
        <v>16</v>
      </c>
      <c r="E39" s="10" t="s">
        <v>15</v>
      </c>
      <c r="F39" s="10" t="s">
        <v>16</v>
      </c>
      <c r="G39" s="10" t="s">
        <v>15</v>
      </c>
      <c r="H39" s="10" t="s">
        <v>15</v>
      </c>
      <c r="I39" s="9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21.75" customHeight="1">
      <c r="A40" s="7">
        <f t="shared" si="1"/>
        <v>45573</v>
      </c>
      <c r="B40" s="2" t="str">
        <f t="shared" si="0"/>
        <v>Dienstag</v>
      </c>
      <c r="C40" s="17" t="s">
        <v>50</v>
      </c>
      <c r="D40" s="17" t="s">
        <v>50</v>
      </c>
      <c r="E40" s="17" t="s">
        <v>50</v>
      </c>
      <c r="F40" s="17" t="s">
        <v>50</v>
      </c>
      <c r="G40" s="17" t="s">
        <v>50</v>
      </c>
      <c r="H40" s="17" t="s">
        <v>50</v>
      </c>
      <c r="I40" s="9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21.75" customHeight="1">
      <c r="A41" s="7">
        <f t="shared" si="1"/>
        <v>45574</v>
      </c>
      <c r="B41" s="2" t="str">
        <f t="shared" si="0"/>
        <v>Mittwoch</v>
      </c>
      <c r="C41" s="10" t="s">
        <v>19</v>
      </c>
      <c r="D41" s="10" t="s">
        <v>19</v>
      </c>
      <c r="E41" s="10" t="s">
        <v>19</v>
      </c>
      <c r="F41" s="10" t="s">
        <v>19</v>
      </c>
      <c r="G41" s="10" t="s">
        <v>19</v>
      </c>
      <c r="H41" s="10" t="s">
        <v>19</v>
      </c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21.75" customHeight="1">
      <c r="A42" s="7">
        <f t="shared" si="1"/>
        <v>45575</v>
      </c>
      <c r="B42" s="2" t="str">
        <f t="shared" si="0"/>
        <v>Donnerstag</v>
      </c>
      <c r="C42" s="17" t="s">
        <v>11</v>
      </c>
      <c r="D42" s="17" t="s">
        <v>11</v>
      </c>
      <c r="E42" s="17" t="s">
        <v>11</v>
      </c>
      <c r="F42" s="17" t="s">
        <v>11</v>
      </c>
      <c r="G42" s="17" t="s">
        <v>11</v>
      </c>
      <c r="H42" s="17" t="s">
        <v>11</v>
      </c>
      <c r="I42" s="18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21.75" customHeight="1">
      <c r="A43" s="7">
        <f t="shared" si="1"/>
        <v>45576</v>
      </c>
      <c r="B43" s="2" t="str">
        <f t="shared" si="0"/>
        <v>Freitag</v>
      </c>
      <c r="C43" s="6"/>
      <c r="D43" s="6"/>
      <c r="E43" s="6"/>
      <c r="F43" s="6"/>
      <c r="G43" s="6"/>
      <c r="H43" s="6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21.75" customHeight="1">
      <c r="A44" s="7">
        <f t="shared" si="1"/>
        <v>45577</v>
      </c>
      <c r="B44" s="2" t="str">
        <f t="shared" si="0"/>
        <v>Samstag</v>
      </c>
      <c r="C44" s="8"/>
      <c r="D44" s="8"/>
      <c r="E44" s="8"/>
      <c r="F44" s="8"/>
      <c r="G44" s="8"/>
      <c r="H44" s="8"/>
      <c r="I44" s="9" t="s">
        <v>21</v>
      </c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21.75" customHeight="1">
      <c r="A45" s="7">
        <f t="shared" si="1"/>
        <v>45578</v>
      </c>
      <c r="B45" s="2" t="str">
        <f t="shared" si="0"/>
        <v>Sonntag</v>
      </c>
      <c r="C45" s="8"/>
      <c r="D45" s="8"/>
      <c r="E45" s="8"/>
      <c r="F45" s="8"/>
      <c r="G45" s="8"/>
      <c r="H45" s="8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21.75" customHeight="1">
      <c r="A46" s="7">
        <f t="shared" si="1"/>
        <v>45579</v>
      </c>
      <c r="B46" s="2" t="str">
        <f t="shared" si="0"/>
        <v>Montag</v>
      </c>
      <c r="C46" s="10" t="s">
        <v>22</v>
      </c>
      <c r="D46" s="10" t="s">
        <v>22</v>
      </c>
      <c r="E46" s="10" t="s">
        <v>22</v>
      </c>
      <c r="F46" s="10" t="s">
        <v>22</v>
      </c>
      <c r="G46" s="10" t="s">
        <v>22</v>
      </c>
      <c r="H46" s="10" t="s">
        <v>22</v>
      </c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21.75" customHeight="1">
      <c r="A47" s="7">
        <f t="shared" si="1"/>
        <v>45580</v>
      </c>
      <c r="B47" s="2" t="str">
        <f t="shared" si="0"/>
        <v>Dienstag</v>
      </c>
      <c r="C47" s="19"/>
      <c r="D47" s="19"/>
      <c r="E47" s="19"/>
      <c r="F47" s="19"/>
      <c r="G47" s="19"/>
      <c r="H47" s="19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21.75" customHeight="1">
      <c r="A48" s="7">
        <f t="shared" si="1"/>
        <v>45581</v>
      </c>
      <c r="B48" s="2" t="str">
        <f t="shared" si="0"/>
        <v>Mittwoch</v>
      </c>
      <c r="C48" s="10" t="s">
        <v>22</v>
      </c>
      <c r="D48" s="10" t="s">
        <v>22</v>
      </c>
      <c r="E48" s="10" t="s">
        <v>22</v>
      </c>
      <c r="F48" s="10" t="s">
        <v>22</v>
      </c>
      <c r="G48" s="10" t="s">
        <v>22</v>
      </c>
      <c r="H48" s="10" t="s">
        <v>22</v>
      </c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21.75" customHeight="1">
      <c r="A49" s="7">
        <f t="shared" si="1"/>
        <v>45582</v>
      </c>
      <c r="B49" s="2" t="str">
        <f t="shared" si="0"/>
        <v>Donnerstag</v>
      </c>
      <c r="C49" s="19"/>
      <c r="D49" s="19"/>
      <c r="E49" s="19"/>
      <c r="F49" s="19"/>
      <c r="G49" s="19"/>
      <c r="H49" s="19"/>
      <c r="I49" s="13" t="s">
        <v>23</v>
      </c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21.75" customHeight="1">
      <c r="A50" s="7">
        <f t="shared" si="1"/>
        <v>45583</v>
      </c>
      <c r="B50" s="2" t="str">
        <f t="shared" si="0"/>
        <v>Freitag</v>
      </c>
      <c r="C50" s="10" t="s">
        <v>22</v>
      </c>
      <c r="D50" s="10" t="s">
        <v>22</v>
      </c>
      <c r="E50" s="10" t="s">
        <v>22</v>
      </c>
      <c r="F50" s="10" t="s">
        <v>22</v>
      </c>
      <c r="G50" s="10" t="s">
        <v>22</v>
      </c>
      <c r="H50" s="10" t="s">
        <v>22</v>
      </c>
      <c r="I50" s="13" t="s">
        <v>23</v>
      </c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21.75" customHeight="1">
      <c r="A51" s="7">
        <f t="shared" si="1"/>
        <v>45584</v>
      </c>
      <c r="B51" s="2" t="str">
        <f t="shared" si="0"/>
        <v>Samstag</v>
      </c>
      <c r="C51" s="8"/>
      <c r="D51" s="8"/>
      <c r="E51" s="8"/>
      <c r="F51" s="8"/>
      <c r="G51" s="8"/>
      <c r="H51" s="8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21.75" customHeight="1">
      <c r="A52" s="7">
        <f t="shared" si="1"/>
        <v>45585</v>
      </c>
      <c r="B52" s="2" t="str">
        <f t="shared" si="0"/>
        <v>Sonntag</v>
      </c>
      <c r="C52" s="8"/>
      <c r="D52" s="8"/>
      <c r="E52" s="8"/>
      <c r="F52" s="8"/>
      <c r="G52" s="8"/>
      <c r="H52" s="8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21.75" customHeight="1">
      <c r="A53" s="7">
        <f t="shared" si="1"/>
        <v>45586</v>
      </c>
      <c r="B53" s="2" t="str">
        <f t="shared" si="0"/>
        <v>Montag</v>
      </c>
      <c r="C53" s="16" t="s">
        <v>24</v>
      </c>
      <c r="D53" s="16" t="s">
        <v>24</v>
      </c>
      <c r="E53" s="16" t="s">
        <v>24</v>
      </c>
      <c r="F53" s="16" t="s">
        <v>24</v>
      </c>
      <c r="G53" s="16" t="s">
        <v>24</v>
      </c>
      <c r="H53" s="16" t="s">
        <v>24</v>
      </c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21.75" customHeight="1">
      <c r="A54" s="7">
        <f t="shared" si="1"/>
        <v>45587</v>
      </c>
      <c r="B54" s="2" t="str">
        <f t="shared" si="0"/>
        <v>Dienstag</v>
      </c>
      <c r="C54" s="16"/>
      <c r="D54" s="16"/>
      <c r="E54" s="16"/>
      <c r="F54" s="16"/>
      <c r="G54" s="16"/>
      <c r="H54" s="16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21.75" customHeight="1">
      <c r="A55" s="7">
        <f t="shared" si="1"/>
        <v>45588</v>
      </c>
      <c r="B55" s="2" t="str">
        <f t="shared" si="0"/>
        <v>Mittwoch</v>
      </c>
      <c r="C55" s="16"/>
      <c r="D55" s="20"/>
      <c r="E55" s="20"/>
      <c r="F55" s="20"/>
      <c r="G55" s="20"/>
      <c r="H55" s="20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21.75" customHeight="1">
      <c r="A56" s="7">
        <f t="shared" si="1"/>
        <v>45589</v>
      </c>
      <c r="B56" s="2" t="str">
        <f t="shared" si="0"/>
        <v>Donnerstag</v>
      </c>
      <c r="C56" s="16" t="s">
        <v>24</v>
      </c>
      <c r="D56" s="16" t="s">
        <v>24</v>
      </c>
      <c r="E56" s="16" t="s">
        <v>24</v>
      </c>
      <c r="F56" s="16" t="s">
        <v>24</v>
      </c>
      <c r="G56" s="16" t="s">
        <v>24</v>
      </c>
      <c r="H56" s="16" t="s">
        <v>24</v>
      </c>
      <c r="I56" s="9" t="s">
        <v>25</v>
      </c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21.75" customHeight="1">
      <c r="A57" s="7">
        <f t="shared" si="1"/>
        <v>45590</v>
      </c>
      <c r="B57" s="2" t="str">
        <f t="shared" si="0"/>
        <v>Freitag</v>
      </c>
      <c r="C57" s="16"/>
      <c r="D57" s="16"/>
      <c r="E57" s="16"/>
      <c r="F57" s="16"/>
      <c r="G57" s="16"/>
      <c r="H57" s="16"/>
      <c r="I57" s="9" t="s">
        <v>26</v>
      </c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21.75" customHeight="1">
      <c r="A58" s="7">
        <f t="shared" si="1"/>
        <v>45591</v>
      </c>
      <c r="B58" s="2" t="str">
        <f t="shared" si="0"/>
        <v>Samstag</v>
      </c>
      <c r="C58" s="8"/>
      <c r="D58" s="8"/>
      <c r="E58" s="8"/>
      <c r="F58" s="8"/>
      <c r="G58" s="8"/>
      <c r="H58" s="8"/>
      <c r="I58" s="9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21.75" customHeight="1">
      <c r="A59" s="7">
        <f t="shared" si="1"/>
        <v>45592</v>
      </c>
      <c r="B59" s="2" t="str">
        <f t="shared" si="0"/>
        <v>Sonntag</v>
      </c>
      <c r="C59" s="8"/>
      <c r="D59" s="8"/>
      <c r="E59" s="8"/>
      <c r="F59" s="8"/>
      <c r="G59" s="8"/>
      <c r="H59" s="8"/>
      <c r="I59" s="9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21.75" customHeight="1">
      <c r="A60" s="7">
        <f t="shared" si="1"/>
        <v>45593</v>
      </c>
      <c r="B60" s="2" t="str">
        <f t="shared" si="0"/>
        <v>Montag</v>
      </c>
      <c r="C60" s="16" t="s">
        <v>24</v>
      </c>
      <c r="D60" s="16" t="s">
        <v>24</v>
      </c>
      <c r="E60" s="16" t="s">
        <v>24</v>
      </c>
      <c r="F60" s="16" t="s">
        <v>24</v>
      </c>
      <c r="G60" s="16" t="s">
        <v>24</v>
      </c>
      <c r="H60" s="16" t="s">
        <v>24</v>
      </c>
      <c r="I60" s="9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21.75" customHeight="1">
      <c r="A61" s="7">
        <f t="shared" si="1"/>
        <v>45594</v>
      </c>
      <c r="B61" s="2" t="str">
        <f t="shared" si="0"/>
        <v>Dienstag</v>
      </c>
      <c r="C61" s="16"/>
      <c r="D61" s="16"/>
      <c r="E61" s="16"/>
      <c r="F61" s="16"/>
      <c r="G61" s="16"/>
      <c r="H61" s="16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21.75" customHeight="1">
      <c r="A62" s="7">
        <f t="shared" si="1"/>
        <v>45595</v>
      </c>
      <c r="B62" s="2" t="str">
        <f t="shared" si="0"/>
        <v>Mittwoch</v>
      </c>
      <c r="C62" s="16" t="s">
        <v>24</v>
      </c>
      <c r="D62" s="16" t="s">
        <v>24</v>
      </c>
      <c r="E62" s="16" t="s">
        <v>24</v>
      </c>
      <c r="F62" s="16" t="s">
        <v>24</v>
      </c>
      <c r="G62" s="16" t="s">
        <v>24</v>
      </c>
      <c r="H62" s="16" t="s">
        <v>24</v>
      </c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21.75" customHeight="1">
      <c r="A63" s="7">
        <f t="shared" si="1"/>
        <v>45596</v>
      </c>
      <c r="B63" s="2" t="str">
        <f t="shared" si="0"/>
        <v>Donnerstag</v>
      </c>
      <c r="C63" s="21" t="s">
        <v>27</v>
      </c>
      <c r="D63" s="21" t="s">
        <v>27</v>
      </c>
      <c r="E63" s="21" t="s">
        <v>27</v>
      </c>
      <c r="F63" s="21" t="s">
        <v>27</v>
      </c>
      <c r="G63" s="21" t="s">
        <v>27</v>
      </c>
      <c r="H63" s="21" t="s">
        <v>27</v>
      </c>
      <c r="I63" s="9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21.75" customHeight="1">
      <c r="A64" s="7">
        <f t="shared" si="1"/>
        <v>45597</v>
      </c>
      <c r="B64" s="2" t="str">
        <f t="shared" si="0"/>
        <v>Freitag</v>
      </c>
      <c r="C64" s="16" t="s">
        <v>24</v>
      </c>
      <c r="D64" s="16" t="s">
        <v>24</v>
      </c>
      <c r="E64" s="16" t="s">
        <v>24</v>
      </c>
      <c r="F64" s="16" t="s">
        <v>24</v>
      </c>
      <c r="G64" s="16" t="s">
        <v>24</v>
      </c>
      <c r="H64" s="16" t="s">
        <v>24</v>
      </c>
      <c r="I64" s="9" t="s">
        <v>28</v>
      </c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39" ht="21.75" customHeight="1">
      <c r="A65" s="7">
        <f t="shared" si="1"/>
        <v>45598</v>
      </c>
      <c r="B65" s="2" t="str">
        <f t="shared" si="0"/>
        <v>Samstag</v>
      </c>
      <c r="C65" s="8"/>
      <c r="D65" s="8"/>
      <c r="E65" s="8"/>
      <c r="F65" s="8"/>
      <c r="G65" s="8"/>
      <c r="H65" s="8"/>
      <c r="I65" s="9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39" ht="21.75" customHeight="1">
      <c r="A66" s="7">
        <f t="shared" si="1"/>
        <v>45599</v>
      </c>
      <c r="B66" s="2" t="str">
        <f t="shared" si="0"/>
        <v>Sonntag</v>
      </c>
      <c r="C66" s="8"/>
      <c r="D66" s="8"/>
      <c r="E66" s="8"/>
      <c r="F66" s="8"/>
      <c r="G66" s="8"/>
      <c r="H66" s="8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39" ht="21.75" customHeight="1">
      <c r="A67" s="7">
        <f t="shared" si="1"/>
        <v>45600</v>
      </c>
      <c r="B67" s="2" t="str">
        <f t="shared" si="0"/>
        <v>Montag</v>
      </c>
      <c r="C67" s="12"/>
      <c r="D67" s="6"/>
      <c r="E67" s="6"/>
      <c r="F67" s="38" t="s">
        <v>33</v>
      </c>
      <c r="G67" s="6"/>
      <c r="H67" s="6"/>
      <c r="I67" s="1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39" ht="21.75" customHeight="1">
      <c r="A68" s="7">
        <f t="shared" si="1"/>
        <v>45601</v>
      </c>
      <c r="B68" s="2" t="str">
        <f t="shared" si="0"/>
        <v>Dienstag</v>
      </c>
      <c r="C68" s="6"/>
      <c r="D68" s="6"/>
      <c r="E68" s="6"/>
      <c r="F68" s="6"/>
      <c r="G68" s="6"/>
      <c r="H68" s="6"/>
      <c r="I68" s="9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39" ht="21.75" customHeight="1">
      <c r="A69" s="7">
        <f t="shared" si="1"/>
        <v>45602</v>
      </c>
      <c r="B69" s="2" t="str">
        <f t="shared" si="0"/>
        <v>Mittwoch</v>
      </c>
      <c r="C69" s="6"/>
      <c r="D69" s="6"/>
      <c r="E69" s="6"/>
      <c r="F69" s="6"/>
      <c r="G69" s="12"/>
      <c r="H69" s="6"/>
      <c r="I69" s="9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39" ht="21.75" customHeight="1">
      <c r="A70" s="7">
        <f t="shared" si="1"/>
        <v>45603</v>
      </c>
      <c r="B70" s="2" t="str">
        <f t="shared" si="0"/>
        <v>Donnerstag</v>
      </c>
      <c r="C70" s="38" t="s">
        <v>33</v>
      </c>
      <c r="D70" s="6"/>
      <c r="E70" s="6"/>
      <c r="F70" s="6"/>
      <c r="G70" s="6"/>
      <c r="H70" s="6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39" ht="21.75" customHeight="1">
      <c r="A71" s="7">
        <f t="shared" si="1"/>
        <v>45604</v>
      </c>
      <c r="B71" s="2" t="str">
        <f t="shared" si="0"/>
        <v>Freitag</v>
      </c>
      <c r="C71" s="38" t="s">
        <v>18</v>
      </c>
      <c r="D71" s="6"/>
      <c r="E71" s="6"/>
      <c r="F71" s="6"/>
      <c r="G71" s="6"/>
      <c r="H71" s="6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39" ht="21.75" customHeight="1">
      <c r="A72" s="7">
        <f t="shared" si="1"/>
        <v>45605</v>
      </c>
      <c r="B72" s="2" t="str">
        <f t="shared" si="0"/>
        <v>Samstag</v>
      </c>
      <c r="C72" s="8"/>
      <c r="D72" s="8"/>
      <c r="E72" s="8"/>
      <c r="F72" s="8"/>
      <c r="G72" s="8"/>
      <c r="H72" s="8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39" ht="21.75" customHeight="1">
      <c r="A73" s="7">
        <f t="shared" si="1"/>
        <v>45606</v>
      </c>
      <c r="B73" s="2" t="str">
        <f t="shared" si="0"/>
        <v>Sonntag</v>
      </c>
      <c r="C73" s="8"/>
      <c r="D73" s="8"/>
      <c r="E73" s="8"/>
      <c r="F73" s="8"/>
      <c r="G73" s="8"/>
      <c r="H73" s="8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39" ht="21.75" customHeight="1">
      <c r="A74" s="7">
        <f t="shared" si="1"/>
        <v>45607</v>
      </c>
      <c r="B74" s="2" t="str">
        <f t="shared" si="0"/>
        <v>Montag</v>
      </c>
      <c r="C74" s="6"/>
      <c r="D74" s="12"/>
      <c r="E74" s="38" t="s">
        <v>33</v>
      </c>
      <c r="F74" s="12"/>
      <c r="G74" s="6"/>
      <c r="H74" s="6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39" ht="21.75" customHeight="1">
      <c r="A75" s="7">
        <f t="shared" si="1"/>
        <v>45608</v>
      </c>
      <c r="B75" s="2" t="str">
        <f t="shared" si="0"/>
        <v>Dienstag</v>
      </c>
      <c r="C75" s="38" t="s">
        <v>29</v>
      </c>
      <c r="D75" s="12"/>
      <c r="E75" s="6"/>
      <c r="F75" s="6"/>
      <c r="G75" s="6"/>
      <c r="H75" s="6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39" ht="21.75" customHeight="1">
      <c r="A76" s="7">
        <f t="shared" si="1"/>
        <v>45609</v>
      </c>
      <c r="B76" s="2" t="str">
        <f t="shared" si="0"/>
        <v>Mittwoch</v>
      </c>
      <c r="C76" s="12"/>
      <c r="D76" s="38" t="s">
        <v>29</v>
      </c>
      <c r="E76" s="3"/>
      <c r="F76" s="3"/>
      <c r="G76" s="3"/>
      <c r="H76" s="3"/>
      <c r="I76" s="9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39" ht="21.75" customHeight="1">
      <c r="A77" s="7">
        <f t="shared" si="1"/>
        <v>45610</v>
      </c>
      <c r="B77" s="2" t="str">
        <f t="shared" si="0"/>
        <v>Donnerstag</v>
      </c>
      <c r="C77" s="6"/>
      <c r="D77" s="38" t="s">
        <v>33</v>
      </c>
      <c r="E77" s="6"/>
      <c r="F77" s="23"/>
      <c r="G77" s="38" t="s">
        <v>33</v>
      </c>
      <c r="H77" s="38" t="s">
        <v>33</v>
      </c>
      <c r="I77" s="22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M77" s="45"/>
    </row>
    <row r="78" spans="1:39" ht="21.75" customHeight="1">
      <c r="A78" s="7">
        <f t="shared" si="1"/>
        <v>45611</v>
      </c>
      <c r="B78" s="2" t="str">
        <f t="shared" si="0"/>
        <v>Freitag</v>
      </c>
      <c r="C78" s="6"/>
      <c r="D78" s="6"/>
      <c r="E78" s="6"/>
      <c r="F78" s="6"/>
      <c r="G78" s="6"/>
      <c r="H78" s="6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39" ht="21.75" customHeight="1">
      <c r="A79" s="7">
        <f t="shared" si="1"/>
        <v>45612</v>
      </c>
      <c r="B79" s="2" t="str">
        <f t="shared" si="0"/>
        <v>Samstag</v>
      </c>
      <c r="C79" s="8"/>
      <c r="D79" s="8"/>
      <c r="E79" s="8"/>
      <c r="F79" s="8"/>
      <c r="G79" s="8"/>
      <c r="H79" s="8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39" ht="21.75" customHeight="1">
      <c r="A80" s="7">
        <f t="shared" si="1"/>
        <v>45613</v>
      </c>
      <c r="B80" s="2" t="str">
        <f t="shared" si="0"/>
        <v>Sonntag</v>
      </c>
      <c r="C80" s="8"/>
      <c r="D80" s="8"/>
      <c r="E80" s="8"/>
      <c r="F80" s="8"/>
      <c r="G80" s="8"/>
      <c r="H80" s="8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21.75" customHeight="1">
      <c r="A81" s="7">
        <f t="shared" si="1"/>
        <v>45614</v>
      </c>
      <c r="B81" s="2" t="str">
        <f t="shared" si="0"/>
        <v>Montag</v>
      </c>
      <c r="C81" s="6"/>
      <c r="D81" s="6"/>
      <c r="E81" s="6"/>
      <c r="F81" s="6"/>
      <c r="G81" s="6"/>
      <c r="H81" s="6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22" customHeight="1">
      <c r="A82" s="7">
        <f t="shared" si="1"/>
        <v>45615</v>
      </c>
      <c r="B82" s="2" t="str">
        <f t="shared" si="0"/>
        <v>Dienstag</v>
      </c>
      <c r="C82" s="6"/>
      <c r="D82" s="6"/>
      <c r="E82" s="6"/>
      <c r="F82" s="6"/>
      <c r="G82" s="28" t="s">
        <v>20</v>
      </c>
      <c r="H82" s="38" t="s">
        <v>29</v>
      </c>
      <c r="I82" s="9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22" customHeight="1">
      <c r="A83" s="7">
        <f t="shared" si="1"/>
        <v>45616</v>
      </c>
      <c r="B83" s="2" t="str">
        <f t="shared" si="0"/>
        <v>Mittwoch</v>
      </c>
      <c r="C83" s="12"/>
      <c r="D83" s="11" t="s">
        <v>30</v>
      </c>
      <c r="E83" s="11" t="s">
        <v>30</v>
      </c>
      <c r="F83" s="11" t="s">
        <v>30</v>
      </c>
      <c r="G83" s="44" t="s">
        <v>29</v>
      </c>
      <c r="H83" s="11" t="s">
        <v>30</v>
      </c>
      <c r="I83" s="9" t="s">
        <v>31</v>
      </c>
      <c r="J83" s="2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21.75" customHeight="1">
      <c r="A84" s="7">
        <f t="shared" si="1"/>
        <v>45617</v>
      </c>
      <c r="B84" s="2" t="str">
        <f t="shared" si="0"/>
        <v>Donnerstag</v>
      </c>
      <c r="C84" s="6"/>
      <c r="D84" s="6"/>
      <c r="E84" s="38" t="s">
        <v>29</v>
      </c>
      <c r="F84" s="38" t="s">
        <v>29</v>
      </c>
      <c r="G84" s="12"/>
      <c r="H84" s="12"/>
      <c r="I84" s="9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21.75" customHeight="1">
      <c r="A85" s="7">
        <f t="shared" si="1"/>
        <v>45618</v>
      </c>
      <c r="B85" s="2" t="str">
        <f t="shared" si="0"/>
        <v>Freitag</v>
      </c>
      <c r="C85" s="28" t="s">
        <v>20</v>
      </c>
      <c r="D85" s="28" t="s">
        <v>20</v>
      </c>
      <c r="E85" s="6"/>
      <c r="F85" s="6"/>
      <c r="G85" s="6"/>
      <c r="H85" s="28" t="s">
        <v>20</v>
      </c>
      <c r="I85" s="9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21.75" customHeight="1">
      <c r="A86" s="7">
        <f t="shared" si="1"/>
        <v>45619</v>
      </c>
      <c r="B86" s="2" t="str">
        <f t="shared" si="0"/>
        <v>Samstag</v>
      </c>
      <c r="C86" s="8"/>
      <c r="D86" s="8"/>
      <c r="E86" s="8"/>
      <c r="F86" s="8"/>
      <c r="G86" s="8"/>
      <c r="H86" s="8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21.75" customHeight="1">
      <c r="A87" s="7">
        <f t="shared" si="1"/>
        <v>45620</v>
      </c>
      <c r="B87" s="2" t="str">
        <f t="shared" si="0"/>
        <v>Sonntag</v>
      </c>
      <c r="C87" s="8"/>
      <c r="D87" s="8"/>
      <c r="E87" s="8"/>
      <c r="F87" s="8"/>
      <c r="G87" s="8"/>
      <c r="H87" s="8"/>
      <c r="I87" s="6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21.75" customHeight="1">
      <c r="A88" s="7">
        <f t="shared" si="1"/>
        <v>45621</v>
      </c>
      <c r="B88" s="2" t="str">
        <f t="shared" si="0"/>
        <v>Montag</v>
      </c>
      <c r="C88" s="28" t="s">
        <v>51</v>
      </c>
      <c r="D88" s="10" t="s">
        <v>49</v>
      </c>
      <c r="E88" s="10" t="s">
        <v>8</v>
      </c>
      <c r="F88" s="10" t="s">
        <v>49</v>
      </c>
      <c r="G88" s="11" t="s">
        <v>8</v>
      </c>
      <c r="H88" s="10" t="s">
        <v>49</v>
      </c>
      <c r="I88" s="11" t="s">
        <v>8</v>
      </c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21.75" customHeight="1">
      <c r="A89" s="7">
        <f t="shared" si="1"/>
        <v>45622</v>
      </c>
      <c r="B89" s="2" t="str">
        <f t="shared" si="0"/>
        <v>Dienstag</v>
      </c>
      <c r="C89" s="6"/>
      <c r="D89" s="6"/>
      <c r="E89" s="6"/>
      <c r="F89" s="6"/>
      <c r="G89" s="6"/>
      <c r="H89" s="6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21.75" customHeight="1">
      <c r="A90" s="7">
        <f t="shared" si="1"/>
        <v>45623</v>
      </c>
      <c r="B90" s="2" t="str">
        <f t="shared" si="0"/>
        <v>Mittwoch</v>
      </c>
      <c r="C90" s="6"/>
      <c r="D90" s="3"/>
      <c r="E90" s="3"/>
      <c r="F90" s="3"/>
      <c r="G90" s="28" t="s">
        <v>51</v>
      </c>
      <c r="H90" s="3"/>
      <c r="I90" s="6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21.75" customHeight="1">
      <c r="A91" s="7">
        <f t="shared" si="1"/>
        <v>45624</v>
      </c>
      <c r="B91" s="2" t="str">
        <f t="shared" si="0"/>
        <v>Donnerstag</v>
      </c>
      <c r="C91" s="29"/>
      <c r="D91" s="30"/>
      <c r="E91" s="23"/>
      <c r="F91" s="23"/>
      <c r="G91" s="12"/>
      <c r="H91" s="29"/>
      <c r="I91" s="41"/>
      <c r="J91" s="41" t="s">
        <v>91</v>
      </c>
      <c r="K91" s="42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21.75" customHeight="1">
      <c r="A92" s="7">
        <f t="shared" si="1"/>
        <v>45625</v>
      </c>
      <c r="B92" s="2" t="str">
        <f t="shared" si="0"/>
        <v>Freitag</v>
      </c>
      <c r="C92" s="6"/>
      <c r="D92" s="28" t="s">
        <v>51</v>
      </c>
      <c r="E92" s="6"/>
      <c r="F92" s="6"/>
      <c r="G92" s="6"/>
      <c r="H92" s="6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21.75" customHeight="1">
      <c r="A93" s="7">
        <f t="shared" si="1"/>
        <v>45626</v>
      </c>
      <c r="B93" s="2" t="str">
        <f t="shared" si="0"/>
        <v>Samstag</v>
      </c>
      <c r="C93" s="8"/>
      <c r="D93" s="8"/>
      <c r="E93" s="8"/>
      <c r="F93" s="8"/>
      <c r="G93" s="8"/>
      <c r="H93" s="8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21.75" customHeight="1">
      <c r="A94" s="7">
        <f t="shared" si="1"/>
        <v>45627</v>
      </c>
      <c r="B94" s="2" t="str">
        <f t="shared" si="0"/>
        <v>Sonntag</v>
      </c>
      <c r="C94" s="8"/>
      <c r="D94" s="8"/>
      <c r="E94" s="8"/>
      <c r="F94" s="8"/>
      <c r="G94" s="8"/>
      <c r="H94" s="8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21.75" customHeight="1">
      <c r="A95" s="7">
        <f t="shared" si="1"/>
        <v>45628</v>
      </c>
      <c r="B95" s="2" t="str">
        <f t="shared" si="0"/>
        <v>Montag</v>
      </c>
      <c r="C95" s="6"/>
      <c r="D95" s="6"/>
      <c r="E95" s="38" t="s">
        <v>18</v>
      </c>
      <c r="F95" s="6"/>
      <c r="G95" s="6"/>
      <c r="H95" s="6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21.75" customHeight="1">
      <c r="A96" s="7">
        <f t="shared" si="1"/>
        <v>45629</v>
      </c>
      <c r="B96" s="2" t="str">
        <f t="shared" si="0"/>
        <v>Dienstag</v>
      </c>
      <c r="C96" s="6"/>
      <c r="D96" s="38" t="s">
        <v>18</v>
      </c>
      <c r="E96" s="6"/>
      <c r="F96" s="38" t="s">
        <v>18</v>
      </c>
      <c r="G96" s="38" t="s">
        <v>18</v>
      </c>
      <c r="H96" s="6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21.75" customHeight="1">
      <c r="A97" s="7">
        <f t="shared" si="1"/>
        <v>45630</v>
      </c>
      <c r="B97" s="2" t="str">
        <f t="shared" si="0"/>
        <v>Mittwoch</v>
      </c>
      <c r="C97" s="6"/>
      <c r="D97" s="3"/>
      <c r="E97" s="3"/>
      <c r="F97" s="3"/>
      <c r="G97" s="3"/>
      <c r="H97" s="40" t="s">
        <v>18</v>
      </c>
      <c r="I97" s="6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21.75" customHeight="1">
      <c r="A98" s="7">
        <f t="shared" si="1"/>
        <v>45631</v>
      </c>
      <c r="B98" s="2" t="str">
        <f t="shared" si="0"/>
        <v>Donnerstag</v>
      </c>
      <c r="C98" s="6"/>
      <c r="D98" s="6"/>
      <c r="E98" s="28" t="s">
        <v>51</v>
      </c>
      <c r="F98" s="28" t="s">
        <v>51</v>
      </c>
      <c r="G98" s="6"/>
      <c r="H98" s="28" t="s">
        <v>51</v>
      </c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21.75" customHeight="1">
      <c r="A99" s="7">
        <f t="shared" si="1"/>
        <v>45632</v>
      </c>
      <c r="B99" s="2" t="str">
        <f t="shared" si="0"/>
        <v>Freitag</v>
      </c>
      <c r="C99" s="6"/>
      <c r="D99" s="6"/>
      <c r="E99" s="6"/>
      <c r="F99" s="6"/>
      <c r="G99" s="6"/>
      <c r="H99" s="6"/>
      <c r="I99" s="9" t="s">
        <v>34</v>
      </c>
      <c r="J99" s="6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21.75" customHeight="1">
      <c r="A100" s="7">
        <f t="shared" si="1"/>
        <v>45633</v>
      </c>
      <c r="B100" s="2" t="str">
        <f t="shared" si="0"/>
        <v>Samstag</v>
      </c>
      <c r="C100" s="8"/>
      <c r="D100" s="8"/>
      <c r="E100" s="8"/>
      <c r="F100" s="8"/>
      <c r="G100" s="8"/>
      <c r="H100" s="8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21.75" customHeight="1">
      <c r="A101" s="7">
        <f t="shared" si="1"/>
        <v>45634</v>
      </c>
      <c r="B101" s="2" t="str">
        <f t="shared" si="0"/>
        <v>Sonntag</v>
      </c>
      <c r="C101" s="8"/>
      <c r="D101" s="8"/>
      <c r="E101" s="8"/>
      <c r="F101" s="8"/>
      <c r="G101" s="8"/>
      <c r="H101" s="8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21.75" customHeight="1">
      <c r="A102" s="7">
        <f t="shared" si="1"/>
        <v>45635</v>
      </c>
      <c r="B102" s="2" t="str">
        <f t="shared" si="0"/>
        <v>Montag</v>
      </c>
      <c r="C102" s="6"/>
      <c r="D102" s="6"/>
      <c r="E102" s="6"/>
      <c r="F102" s="6"/>
      <c r="G102" s="6"/>
      <c r="H102" s="6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21.75" customHeight="1">
      <c r="A103" s="7">
        <f t="shared" si="1"/>
        <v>45636</v>
      </c>
      <c r="B103" s="2" t="str">
        <f t="shared" si="0"/>
        <v>Dienstag</v>
      </c>
      <c r="C103" s="17" t="s">
        <v>50</v>
      </c>
      <c r="D103" s="17" t="s">
        <v>50</v>
      </c>
      <c r="E103" s="17" t="s">
        <v>50</v>
      </c>
      <c r="F103" s="17" t="s">
        <v>50</v>
      </c>
      <c r="G103" s="17" t="s">
        <v>50</v>
      </c>
      <c r="H103" s="17" t="s">
        <v>50</v>
      </c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21.75" customHeight="1">
      <c r="A104" s="7">
        <f t="shared" si="1"/>
        <v>45637</v>
      </c>
      <c r="B104" s="2" t="str">
        <f t="shared" si="0"/>
        <v>Mittwoch</v>
      </c>
      <c r="C104" s="6"/>
      <c r="D104" s="23"/>
      <c r="E104" s="3"/>
      <c r="F104" s="23"/>
      <c r="G104" s="3"/>
      <c r="H104" s="23"/>
      <c r="I104" s="6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21.75" customHeight="1">
      <c r="A105" s="7">
        <f t="shared" si="1"/>
        <v>45638</v>
      </c>
      <c r="B105" s="2" t="str">
        <f t="shared" si="0"/>
        <v>Donnerstag</v>
      </c>
      <c r="C105" s="17" t="s">
        <v>11</v>
      </c>
      <c r="D105" s="17" t="s">
        <v>11</v>
      </c>
      <c r="E105" s="17" t="s">
        <v>11</v>
      </c>
      <c r="F105" s="17" t="s">
        <v>11</v>
      </c>
      <c r="G105" s="17" t="s">
        <v>11</v>
      </c>
      <c r="H105" s="17" t="s">
        <v>11</v>
      </c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21.75" customHeight="1">
      <c r="A106" s="7">
        <f t="shared" si="1"/>
        <v>45639</v>
      </c>
      <c r="B106" s="2" t="str">
        <f t="shared" si="0"/>
        <v>Freitag</v>
      </c>
      <c r="C106" s="6"/>
      <c r="D106" s="6"/>
      <c r="E106" s="6"/>
      <c r="F106" s="6"/>
      <c r="G106" s="6"/>
      <c r="H106" s="6"/>
      <c r="I106" s="9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21.75" customHeight="1">
      <c r="A107" s="7">
        <f t="shared" si="1"/>
        <v>45640</v>
      </c>
      <c r="B107" s="2" t="str">
        <f t="shared" si="0"/>
        <v>Samstag</v>
      </c>
      <c r="C107" s="8"/>
      <c r="D107" s="8"/>
      <c r="E107" s="8"/>
      <c r="F107" s="8"/>
      <c r="G107" s="8"/>
      <c r="H107" s="8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21.75" customHeight="1">
      <c r="A108" s="7">
        <f t="shared" si="1"/>
        <v>45641</v>
      </c>
      <c r="B108" s="2" t="str">
        <f t="shared" si="0"/>
        <v>Sonntag</v>
      </c>
      <c r="C108" s="8"/>
      <c r="D108" s="8"/>
      <c r="E108" s="8"/>
      <c r="F108" s="8"/>
      <c r="G108" s="8"/>
      <c r="H108" s="8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21.75" customHeight="1">
      <c r="A109" s="7">
        <f t="shared" si="1"/>
        <v>45642</v>
      </c>
      <c r="B109" s="2" t="str">
        <f t="shared" si="0"/>
        <v>Montag</v>
      </c>
      <c r="C109" s="28" t="s">
        <v>20</v>
      </c>
      <c r="D109" s="6"/>
      <c r="E109" s="6"/>
      <c r="F109" s="6"/>
      <c r="G109" s="6"/>
      <c r="H109" s="6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21.75" customHeight="1">
      <c r="A110" s="7">
        <f t="shared" si="1"/>
        <v>45643</v>
      </c>
      <c r="B110" s="2" t="str">
        <f t="shared" si="0"/>
        <v>Dienstag</v>
      </c>
      <c r="C110" s="29"/>
      <c r="D110" s="28" t="s">
        <v>20</v>
      </c>
      <c r="E110" s="17" t="s">
        <v>20</v>
      </c>
      <c r="F110" s="17" t="s">
        <v>20</v>
      </c>
      <c r="G110" s="17" t="s">
        <v>20</v>
      </c>
      <c r="H110" s="29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21.75" customHeight="1">
      <c r="A111" s="7">
        <f t="shared" si="1"/>
        <v>45644</v>
      </c>
      <c r="B111" s="2" t="str">
        <f t="shared" si="0"/>
        <v>Mittwoch</v>
      </c>
      <c r="C111" s="6"/>
      <c r="D111" s="12"/>
      <c r="E111" s="6"/>
      <c r="F111" s="6"/>
      <c r="G111" s="6"/>
      <c r="H111" s="6"/>
      <c r="I111" s="6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21.75" customHeight="1">
      <c r="A112" s="7">
        <f t="shared" si="1"/>
        <v>45645</v>
      </c>
      <c r="B112" s="2" t="str">
        <f t="shared" si="0"/>
        <v>Donnerstag</v>
      </c>
      <c r="C112" s="38" t="s">
        <v>18</v>
      </c>
      <c r="D112" s="6"/>
      <c r="E112" s="6"/>
      <c r="F112" s="6"/>
      <c r="G112" s="6"/>
      <c r="H112" s="28" t="s">
        <v>20</v>
      </c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21.75" customHeight="1">
      <c r="A113" s="7">
        <f t="shared" si="1"/>
        <v>45646</v>
      </c>
      <c r="B113" s="2" t="str">
        <f t="shared" si="0"/>
        <v>Freitag</v>
      </c>
      <c r="C113" s="16" t="s">
        <v>35</v>
      </c>
      <c r="D113" s="16" t="s">
        <v>35</v>
      </c>
      <c r="E113" s="16" t="s">
        <v>35</v>
      </c>
      <c r="F113" s="16" t="s">
        <v>35</v>
      </c>
      <c r="G113" s="16" t="s">
        <v>35</v>
      </c>
      <c r="H113" s="16" t="s">
        <v>35</v>
      </c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21.75" customHeight="1">
      <c r="A114" s="7">
        <f t="shared" si="1"/>
        <v>45647</v>
      </c>
      <c r="B114" s="2" t="str">
        <f t="shared" si="0"/>
        <v>Samstag</v>
      </c>
      <c r="C114" s="8"/>
      <c r="D114" s="8"/>
      <c r="E114" s="8"/>
      <c r="F114" s="8"/>
      <c r="G114" s="8"/>
      <c r="H114" s="8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21.75" customHeight="1">
      <c r="A115" s="7">
        <f t="shared" si="1"/>
        <v>45648</v>
      </c>
      <c r="B115" s="2" t="str">
        <f t="shared" si="0"/>
        <v>Sonntag</v>
      </c>
      <c r="C115" s="8"/>
      <c r="D115" s="8"/>
      <c r="E115" s="8"/>
      <c r="F115" s="8"/>
      <c r="G115" s="8"/>
      <c r="H115" s="8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21.75" customHeight="1">
      <c r="A116" s="7">
        <f t="shared" si="1"/>
        <v>45649</v>
      </c>
      <c r="B116" s="2" t="str">
        <f t="shared" si="0"/>
        <v>Montag</v>
      </c>
      <c r="C116" s="16" t="s">
        <v>35</v>
      </c>
      <c r="D116" s="16" t="s">
        <v>35</v>
      </c>
      <c r="E116" s="16" t="s">
        <v>35</v>
      </c>
      <c r="F116" s="16" t="s">
        <v>35</v>
      </c>
      <c r="G116" s="16" t="s">
        <v>35</v>
      </c>
      <c r="H116" s="16" t="s">
        <v>35</v>
      </c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21.75" customHeight="1">
      <c r="A117" s="7">
        <f t="shared" si="1"/>
        <v>45650</v>
      </c>
      <c r="B117" s="2" t="str">
        <f t="shared" si="0"/>
        <v>Dienstag</v>
      </c>
      <c r="C117" s="16"/>
      <c r="D117" s="16"/>
      <c r="E117" s="16"/>
      <c r="F117" s="16"/>
      <c r="G117" s="16"/>
      <c r="H117" s="16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21.75" customHeight="1">
      <c r="A118" s="7">
        <f t="shared" si="1"/>
        <v>45651</v>
      </c>
      <c r="B118" s="2" t="str">
        <f t="shared" si="0"/>
        <v>Mittwoch</v>
      </c>
      <c r="C118" s="15" t="s">
        <v>36</v>
      </c>
      <c r="D118" s="15" t="s">
        <v>36</v>
      </c>
      <c r="E118" s="15" t="s">
        <v>36</v>
      </c>
      <c r="F118" s="15" t="s">
        <v>36</v>
      </c>
      <c r="G118" s="15" t="s">
        <v>36</v>
      </c>
      <c r="H118" s="15" t="s">
        <v>36</v>
      </c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21.75" customHeight="1">
      <c r="A119" s="7">
        <f t="shared" si="1"/>
        <v>45652</v>
      </c>
      <c r="B119" s="2" t="str">
        <f t="shared" si="0"/>
        <v>Donnerstag</v>
      </c>
      <c r="C119" s="15" t="s">
        <v>37</v>
      </c>
      <c r="D119" s="15" t="s">
        <v>37</v>
      </c>
      <c r="E119" s="15" t="s">
        <v>37</v>
      </c>
      <c r="F119" s="15" t="s">
        <v>37</v>
      </c>
      <c r="G119" s="15" t="s">
        <v>37</v>
      </c>
      <c r="H119" s="15" t="s">
        <v>37</v>
      </c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21.75" customHeight="1">
      <c r="A120" s="7">
        <f t="shared" si="1"/>
        <v>45653</v>
      </c>
      <c r="B120" s="2" t="str">
        <f t="shared" si="0"/>
        <v>Freitag</v>
      </c>
      <c r="C120" s="16" t="s">
        <v>35</v>
      </c>
      <c r="D120" s="16" t="s">
        <v>35</v>
      </c>
      <c r="E120" s="16" t="s">
        <v>35</v>
      </c>
      <c r="F120" s="16" t="s">
        <v>35</v>
      </c>
      <c r="G120" s="16" t="s">
        <v>35</v>
      </c>
      <c r="H120" s="16" t="s">
        <v>35</v>
      </c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21.75" customHeight="1">
      <c r="A121" s="7">
        <f t="shared" si="1"/>
        <v>45654</v>
      </c>
      <c r="B121" s="2" t="str">
        <f t="shared" si="0"/>
        <v>Samstag</v>
      </c>
      <c r="C121" s="8"/>
      <c r="D121" s="8"/>
      <c r="E121" s="8"/>
      <c r="F121" s="8"/>
      <c r="G121" s="8"/>
      <c r="H121" s="8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21.75" customHeight="1">
      <c r="A122" s="7">
        <f t="shared" si="1"/>
        <v>45655</v>
      </c>
      <c r="B122" s="2" t="str">
        <f t="shared" si="0"/>
        <v>Sonntag</v>
      </c>
      <c r="C122" s="8"/>
      <c r="D122" s="8"/>
      <c r="E122" s="8"/>
      <c r="F122" s="8"/>
      <c r="G122" s="8"/>
      <c r="H122" s="8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21.75" customHeight="1">
      <c r="A123" s="7">
        <f t="shared" si="1"/>
        <v>45656</v>
      </c>
      <c r="B123" s="2" t="str">
        <f t="shared" si="0"/>
        <v>Montag</v>
      </c>
      <c r="C123" s="16" t="s">
        <v>35</v>
      </c>
      <c r="D123" s="16" t="s">
        <v>35</v>
      </c>
      <c r="E123" s="16" t="s">
        <v>35</v>
      </c>
      <c r="F123" s="16" t="s">
        <v>35</v>
      </c>
      <c r="G123" s="16" t="s">
        <v>35</v>
      </c>
      <c r="H123" s="16" t="s">
        <v>35</v>
      </c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21.75" customHeight="1">
      <c r="A124" s="7">
        <f t="shared" si="1"/>
        <v>45657</v>
      </c>
      <c r="B124" s="2" t="str">
        <f t="shared" si="0"/>
        <v>Dienstag</v>
      </c>
      <c r="C124" s="15" t="s">
        <v>38</v>
      </c>
      <c r="D124" s="15" t="s">
        <v>38</v>
      </c>
      <c r="E124" s="15" t="s">
        <v>38</v>
      </c>
      <c r="F124" s="15" t="s">
        <v>38</v>
      </c>
      <c r="G124" s="15" t="s">
        <v>38</v>
      </c>
      <c r="H124" s="15" t="s">
        <v>38</v>
      </c>
      <c r="I124" s="9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21.75" customHeight="1">
      <c r="A125" s="7">
        <f t="shared" si="1"/>
        <v>45658</v>
      </c>
      <c r="B125" s="2" t="str">
        <f t="shared" si="0"/>
        <v>Mittwoch</v>
      </c>
      <c r="C125" s="15" t="s">
        <v>39</v>
      </c>
      <c r="D125" s="15" t="s">
        <v>39</v>
      </c>
      <c r="E125" s="15" t="s">
        <v>39</v>
      </c>
      <c r="F125" s="15" t="s">
        <v>39</v>
      </c>
      <c r="G125" s="15" t="s">
        <v>39</v>
      </c>
      <c r="H125" s="15" t="s">
        <v>39</v>
      </c>
      <c r="I125" s="9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21.75" customHeight="1">
      <c r="A126" s="7">
        <f t="shared" si="1"/>
        <v>45659</v>
      </c>
      <c r="B126" s="2" t="str">
        <f t="shared" si="0"/>
        <v>Donnerstag</v>
      </c>
      <c r="C126" s="16" t="s">
        <v>35</v>
      </c>
      <c r="D126" s="16" t="s">
        <v>35</v>
      </c>
      <c r="E126" s="16" t="s">
        <v>35</v>
      </c>
      <c r="F126" s="16" t="s">
        <v>35</v>
      </c>
      <c r="G126" s="16" t="s">
        <v>35</v>
      </c>
      <c r="H126" s="16" t="s">
        <v>35</v>
      </c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21.75" customHeight="1">
      <c r="A127" s="7">
        <f t="shared" si="1"/>
        <v>45660</v>
      </c>
      <c r="B127" s="2" t="str">
        <f t="shared" si="0"/>
        <v>Freitag</v>
      </c>
      <c r="C127" s="16"/>
      <c r="D127" s="16"/>
      <c r="E127" s="16"/>
      <c r="F127" s="16"/>
      <c r="G127" s="16"/>
      <c r="H127" s="16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21.75" customHeight="1">
      <c r="A128" s="7">
        <f t="shared" si="1"/>
        <v>45661</v>
      </c>
      <c r="B128" s="2" t="str">
        <f t="shared" si="0"/>
        <v>Samstag</v>
      </c>
      <c r="C128" s="8"/>
      <c r="D128" s="8"/>
      <c r="E128" s="8"/>
      <c r="F128" s="8"/>
      <c r="G128" s="8"/>
      <c r="H128" s="8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21.75" customHeight="1">
      <c r="A129" s="7">
        <f t="shared" si="1"/>
        <v>45662</v>
      </c>
      <c r="B129" s="2" t="str">
        <f t="shared" si="0"/>
        <v>Sonntag</v>
      </c>
      <c r="C129" s="8"/>
      <c r="D129" s="8"/>
      <c r="E129" s="8"/>
      <c r="F129" s="8"/>
      <c r="G129" s="8"/>
      <c r="H129" s="8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21.75" customHeight="1">
      <c r="A130" s="7">
        <f t="shared" si="1"/>
        <v>45663</v>
      </c>
      <c r="B130" s="2" t="str">
        <f t="shared" si="0"/>
        <v>Montag</v>
      </c>
      <c r="C130" s="6"/>
      <c r="D130" s="6"/>
      <c r="E130" s="6"/>
      <c r="F130" s="6"/>
      <c r="G130" s="6"/>
      <c r="H130" s="6"/>
      <c r="I130" s="9" t="s">
        <v>40</v>
      </c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21.75" customHeight="1">
      <c r="A131" s="7">
        <f t="shared" si="1"/>
        <v>45664</v>
      </c>
      <c r="B131" s="2" t="str">
        <f t="shared" ref="B131:B160" si="2">TEXT(A131,"TTTT")</f>
        <v>Dienstag</v>
      </c>
      <c r="C131" s="10" t="s">
        <v>19</v>
      </c>
      <c r="D131" s="10" t="s">
        <v>19</v>
      </c>
      <c r="E131" s="10" t="s">
        <v>19</v>
      </c>
      <c r="F131" s="10" t="s">
        <v>19</v>
      </c>
      <c r="G131" s="10" t="s">
        <v>19</v>
      </c>
      <c r="H131" s="10" t="s">
        <v>19</v>
      </c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21.75" customHeight="1">
      <c r="A132" s="7">
        <f t="shared" si="1"/>
        <v>45665</v>
      </c>
      <c r="B132" s="2" t="str">
        <f t="shared" si="2"/>
        <v>Mittwoch</v>
      </c>
      <c r="C132" s="6"/>
      <c r="D132" s="9"/>
      <c r="E132" s="9"/>
      <c r="F132" s="9"/>
      <c r="G132" s="9"/>
      <c r="H132" s="9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21.75" customHeight="1">
      <c r="A133" s="7">
        <f t="shared" si="1"/>
        <v>45666</v>
      </c>
      <c r="B133" s="2" t="str">
        <f t="shared" si="2"/>
        <v>Donnerstag</v>
      </c>
      <c r="C133" s="6"/>
      <c r="D133" s="6"/>
      <c r="E133" s="28" t="s">
        <v>20</v>
      </c>
      <c r="F133" s="28" t="s">
        <v>20</v>
      </c>
      <c r="G133" s="6"/>
      <c r="H133" s="6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21.75" customHeight="1">
      <c r="A134" s="7">
        <f t="shared" si="1"/>
        <v>45667</v>
      </c>
      <c r="B134" s="2" t="str">
        <f t="shared" si="2"/>
        <v>Freitag</v>
      </c>
      <c r="C134" s="6"/>
      <c r="D134" s="6"/>
      <c r="E134" s="6"/>
      <c r="F134" s="6"/>
      <c r="G134" s="6"/>
      <c r="H134" s="6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21.75" customHeight="1">
      <c r="A135" s="7">
        <f t="shared" si="1"/>
        <v>45668</v>
      </c>
      <c r="B135" s="2" t="str">
        <f t="shared" si="2"/>
        <v>Samstag</v>
      </c>
      <c r="C135" s="8"/>
      <c r="D135" s="8"/>
      <c r="E135" s="8"/>
      <c r="F135" s="8"/>
      <c r="G135" s="8"/>
      <c r="H135" s="8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21.75" customHeight="1">
      <c r="A136" s="7">
        <f t="shared" si="1"/>
        <v>45669</v>
      </c>
      <c r="B136" s="2" t="str">
        <f t="shared" si="2"/>
        <v>Sonntag</v>
      </c>
      <c r="C136" s="8"/>
      <c r="D136" s="8"/>
      <c r="E136" s="8"/>
      <c r="F136" s="8"/>
      <c r="G136" s="8"/>
      <c r="H136" s="8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21.75" customHeight="1">
      <c r="A137" s="7">
        <f t="shared" si="1"/>
        <v>45670</v>
      </c>
      <c r="B137" s="2" t="str">
        <f t="shared" si="2"/>
        <v>Montag</v>
      </c>
      <c r="C137" s="6"/>
      <c r="D137" s="6"/>
      <c r="E137" s="6"/>
      <c r="F137" s="6"/>
      <c r="G137" s="6"/>
      <c r="H137" s="6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21.75" customHeight="1">
      <c r="A138" s="7">
        <f t="shared" si="1"/>
        <v>45671</v>
      </c>
      <c r="B138" s="2" t="str">
        <f t="shared" si="2"/>
        <v>Dienstag</v>
      </c>
      <c r="C138" s="6"/>
      <c r="D138" s="6"/>
      <c r="E138" s="6"/>
      <c r="F138" s="6"/>
      <c r="G138" s="6"/>
      <c r="H138" s="6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21.75" customHeight="1">
      <c r="A139" s="7">
        <f t="shared" si="1"/>
        <v>45672</v>
      </c>
      <c r="B139" s="2" t="str">
        <f t="shared" si="2"/>
        <v>Mittwoch</v>
      </c>
      <c r="C139" s="6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21.75" customHeight="1">
      <c r="A140" s="7">
        <f t="shared" si="1"/>
        <v>45673</v>
      </c>
      <c r="B140" s="2" t="str">
        <f t="shared" si="2"/>
        <v>Donnerstag</v>
      </c>
      <c r="C140" s="6"/>
      <c r="D140" s="6"/>
      <c r="E140" s="6"/>
      <c r="F140" s="6"/>
      <c r="G140" s="6"/>
      <c r="H140" s="6"/>
      <c r="I140" s="6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21.75" customHeight="1">
      <c r="A141" s="7">
        <f t="shared" si="1"/>
        <v>45674</v>
      </c>
      <c r="B141" s="2" t="str">
        <f t="shared" si="2"/>
        <v>Freitag</v>
      </c>
      <c r="C141" s="6"/>
      <c r="D141" s="6"/>
      <c r="E141" s="6"/>
      <c r="F141" s="6"/>
      <c r="G141" s="6"/>
      <c r="H141" s="6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21.75" customHeight="1">
      <c r="A142" s="7">
        <f t="shared" si="1"/>
        <v>45675</v>
      </c>
      <c r="B142" s="2" t="str">
        <f t="shared" si="2"/>
        <v>Samstag</v>
      </c>
      <c r="C142" s="8"/>
      <c r="D142" s="8"/>
      <c r="E142" s="8"/>
      <c r="F142" s="8"/>
      <c r="G142" s="8"/>
      <c r="H142" s="8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21.75" customHeight="1">
      <c r="A143" s="7">
        <f t="shared" si="1"/>
        <v>45676</v>
      </c>
      <c r="B143" s="2" t="str">
        <f t="shared" si="2"/>
        <v>Sonntag</v>
      </c>
      <c r="C143" s="8"/>
      <c r="D143" s="8"/>
      <c r="E143" s="8"/>
      <c r="F143" s="8"/>
      <c r="G143" s="8"/>
      <c r="H143" s="8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21.75" customHeight="1">
      <c r="A144" s="7">
        <f t="shared" si="1"/>
        <v>45677</v>
      </c>
      <c r="B144" s="2" t="str">
        <f t="shared" si="2"/>
        <v>Montag</v>
      </c>
      <c r="C144" s="6"/>
      <c r="D144" s="6"/>
      <c r="E144" s="6"/>
      <c r="F144" s="6"/>
      <c r="G144" s="6"/>
      <c r="H144" s="6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21.75" customHeight="1">
      <c r="A145" s="7">
        <f t="shared" si="1"/>
        <v>45678</v>
      </c>
      <c r="B145" s="2" t="str">
        <f t="shared" si="2"/>
        <v>Dienstag</v>
      </c>
      <c r="C145" s="6"/>
      <c r="D145" s="6"/>
      <c r="E145" s="6"/>
      <c r="F145" s="6"/>
      <c r="G145" s="6"/>
      <c r="H145" s="6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21.75" customHeight="1">
      <c r="A146" s="7">
        <f t="shared" si="1"/>
        <v>45679</v>
      </c>
      <c r="B146" s="2" t="str">
        <f t="shared" si="2"/>
        <v>Mittwoch</v>
      </c>
      <c r="C146" s="6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21.75" customHeight="1">
      <c r="A147" s="7">
        <f t="shared" si="1"/>
        <v>45680</v>
      </c>
      <c r="B147" s="2" t="str">
        <f t="shared" si="2"/>
        <v>Donnerstag</v>
      </c>
      <c r="C147" s="6"/>
      <c r="D147" s="6"/>
      <c r="E147" s="6"/>
      <c r="F147" s="6"/>
      <c r="G147" s="6"/>
      <c r="H147" s="6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21.75" customHeight="1">
      <c r="A148" s="7">
        <f t="shared" si="1"/>
        <v>45681</v>
      </c>
      <c r="B148" s="2" t="str">
        <f t="shared" si="2"/>
        <v>Freitag</v>
      </c>
      <c r="C148" s="6"/>
      <c r="D148" s="6"/>
      <c r="E148" s="6"/>
      <c r="F148" s="6"/>
      <c r="G148" s="6"/>
      <c r="H148" s="6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21.75" customHeight="1">
      <c r="A149" s="7">
        <f t="shared" si="1"/>
        <v>45682</v>
      </c>
      <c r="B149" s="2" t="str">
        <f t="shared" si="2"/>
        <v>Samstag</v>
      </c>
      <c r="C149" s="8"/>
      <c r="D149" s="8"/>
      <c r="E149" s="8"/>
      <c r="F149" s="8"/>
      <c r="G149" s="8"/>
      <c r="H149" s="8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21.75" customHeight="1">
      <c r="A150" s="7">
        <f t="shared" si="1"/>
        <v>45683</v>
      </c>
      <c r="B150" s="2" t="str">
        <f t="shared" si="2"/>
        <v>Sonntag</v>
      </c>
      <c r="C150" s="8"/>
      <c r="D150" s="8"/>
      <c r="E150" s="8"/>
      <c r="F150" s="8"/>
      <c r="G150" s="8"/>
      <c r="H150" s="8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21.75" customHeight="1">
      <c r="A151" s="7">
        <f t="shared" si="1"/>
        <v>45684</v>
      </c>
      <c r="B151" s="2" t="str">
        <f t="shared" si="2"/>
        <v>Montag</v>
      </c>
      <c r="C151" s="6"/>
      <c r="D151" s="6"/>
      <c r="E151" s="6"/>
      <c r="F151" s="6"/>
      <c r="G151" s="6"/>
      <c r="H151" s="6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21.75" customHeight="1">
      <c r="A152" s="7">
        <f t="shared" si="1"/>
        <v>45685</v>
      </c>
      <c r="B152" s="2" t="str">
        <f t="shared" si="2"/>
        <v>Dienstag</v>
      </c>
      <c r="C152" s="6"/>
      <c r="D152" s="6"/>
      <c r="E152" s="6"/>
      <c r="F152" s="6"/>
      <c r="G152" s="6"/>
      <c r="H152" s="6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21.75" customHeight="1">
      <c r="A153" s="7">
        <f t="shared" si="1"/>
        <v>45686</v>
      </c>
      <c r="B153" s="2" t="str">
        <f t="shared" si="2"/>
        <v>Mittwoch</v>
      </c>
      <c r="C153" s="6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21.75" customHeight="1">
      <c r="A154" s="7">
        <f t="shared" si="1"/>
        <v>45687</v>
      </c>
      <c r="B154" s="2" t="str">
        <f t="shared" si="2"/>
        <v>Donnerstag</v>
      </c>
      <c r="C154" s="10" t="s">
        <v>41</v>
      </c>
      <c r="D154" s="10" t="s">
        <v>41</v>
      </c>
      <c r="E154" s="10" t="s">
        <v>41</v>
      </c>
      <c r="F154" s="10" t="s">
        <v>41</v>
      </c>
      <c r="G154" s="10" t="s">
        <v>41</v>
      </c>
      <c r="H154" s="10" t="s">
        <v>41</v>
      </c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21.75" customHeight="1">
      <c r="A155" s="7">
        <f t="shared" si="1"/>
        <v>45688</v>
      </c>
      <c r="B155" s="2" t="str">
        <f t="shared" si="2"/>
        <v>Freitag</v>
      </c>
      <c r="C155" s="16" t="s">
        <v>14</v>
      </c>
      <c r="D155" s="16" t="s">
        <v>14</v>
      </c>
      <c r="E155" s="16" t="s">
        <v>14</v>
      </c>
      <c r="F155" s="16" t="s">
        <v>14</v>
      </c>
      <c r="G155" s="16" t="s">
        <v>14</v>
      </c>
      <c r="H155" s="16" t="s">
        <v>14</v>
      </c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21.75" customHeight="1">
      <c r="A156" s="7">
        <f t="shared" si="1"/>
        <v>45689</v>
      </c>
      <c r="B156" s="2" t="str">
        <f t="shared" si="2"/>
        <v>Samstag</v>
      </c>
      <c r="C156" s="8"/>
      <c r="D156" s="8"/>
      <c r="E156" s="8"/>
      <c r="F156" s="8"/>
      <c r="G156" s="8"/>
      <c r="H156" s="8"/>
      <c r="I156" s="9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21.75" customHeight="1">
      <c r="A157" s="7">
        <f t="shared" si="1"/>
        <v>45690</v>
      </c>
      <c r="B157" s="2" t="str">
        <f t="shared" si="2"/>
        <v>Sonntag</v>
      </c>
      <c r="C157" s="16" t="s">
        <v>14</v>
      </c>
      <c r="D157" s="16" t="s">
        <v>14</v>
      </c>
      <c r="E157" s="16" t="s">
        <v>14</v>
      </c>
      <c r="F157" s="16" t="s">
        <v>14</v>
      </c>
      <c r="G157" s="16" t="s">
        <v>14</v>
      </c>
      <c r="H157" s="16" t="s">
        <v>14</v>
      </c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21.75" customHeight="1">
      <c r="A158" s="7">
        <f t="shared" si="1"/>
        <v>45691</v>
      </c>
      <c r="B158" s="2" t="str">
        <f t="shared" si="2"/>
        <v>Montag</v>
      </c>
      <c r="C158" s="6"/>
      <c r="D158" s="6"/>
      <c r="E158" s="6"/>
      <c r="F158" s="6"/>
      <c r="G158" s="6"/>
      <c r="H158" s="6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21.75" customHeight="1">
      <c r="A159" s="7">
        <f t="shared" si="1"/>
        <v>45692</v>
      </c>
      <c r="B159" s="2" t="str">
        <f t="shared" si="2"/>
        <v>Dienstag</v>
      </c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21.75" customHeight="1">
      <c r="A160" s="7">
        <f t="shared" si="1"/>
        <v>45693</v>
      </c>
      <c r="B160" s="2" t="str">
        <f t="shared" si="2"/>
        <v>Mittwoch</v>
      </c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21.75" customHeight="1">
      <c r="A161" s="24"/>
      <c r="B161" s="2"/>
      <c r="C161" s="3"/>
      <c r="D161" s="3"/>
      <c r="E161" s="3"/>
      <c r="F161" s="3"/>
      <c r="G161" s="3"/>
      <c r="H161" s="3"/>
      <c r="I161" s="6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9.5" customHeight="1">
      <c r="A162" s="24"/>
      <c r="B162" s="2"/>
      <c r="C162" s="10" t="s">
        <v>42</v>
      </c>
      <c r="D162" s="10" t="s">
        <v>42</v>
      </c>
      <c r="E162" s="10" t="s">
        <v>42</v>
      </c>
      <c r="F162" s="10" t="s">
        <v>42</v>
      </c>
      <c r="G162" s="10" t="s">
        <v>42</v>
      </c>
      <c r="H162" s="10" t="s">
        <v>42</v>
      </c>
      <c r="I162" s="6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9.5" customHeight="1">
      <c r="A163" s="25"/>
      <c r="B163" s="2"/>
      <c r="C163" s="26" t="s">
        <v>20</v>
      </c>
      <c r="D163" s="26" t="s">
        <v>20</v>
      </c>
      <c r="E163" s="26" t="s">
        <v>20</v>
      </c>
      <c r="F163" s="26" t="s">
        <v>20</v>
      </c>
      <c r="G163" s="26" t="s">
        <v>20</v>
      </c>
      <c r="H163" s="26" t="s">
        <v>20</v>
      </c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</row>
    <row r="164" spans="1:26" ht="19.5" customHeight="1">
      <c r="A164" s="25"/>
      <c r="B164" s="2"/>
      <c r="C164" s="39">
        <v>3</v>
      </c>
      <c r="D164" s="39">
        <v>3</v>
      </c>
      <c r="E164" s="39">
        <v>3</v>
      </c>
      <c r="F164" s="39">
        <v>3</v>
      </c>
      <c r="G164" s="39">
        <v>3</v>
      </c>
      <c r="H164" s="39">
        <v>3</v>
      </c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</row>
    <row r="165" spans="1:26" ht="19.5" customHeight="1">
      <c r="A165" s="25"/>
      <c r="B165" s="2"/>
      <c r="C165" s="26" t="s">
        <v>18</v>
      </c>
      <c r="D165" s="26" t="s">
        <v>18</v>
      </c>
      <c r="E165" s="26" t="s">
        <v>18</v>
      </c>
      <c r="F165" s="26" t="s">
        <v>18</v>
      </c>
      <c r="G165" s="26" t="s">
        <v>18</v>
      </c>
      <c r="H165" s="26" t="s">
        <v>18</v>
      </c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</row>
    <row r="166" spans="1:26" ht="19.5" customHeight="1">
      <c r="A166" s="25"/>
      <c r="B166" s="2"/>
      <c r="C166" s="26">
        <f t="shared" ref="C166:H166" si="3">COUNTIF(C$3:C$161,"Mathe")</f>
        <v>2</v>
      </c>
      <c r="D166" s="26">
        <f t="shared" si="3"/>
        <v>2</v>
      </c>
      <c r="E166" s="26">
        <f t="shared" si="3"/>
        <v>2</v>
      </c>
      <c r="F166" s="26">
        <f t="shared" si="3"/>
        <v>2</v>
      </c>
      <c r="G166" s="26">
        <f t="shared" si="3"/>
        <v>2</v>
      </c>
      <c r="H166" s="26">
        <f t="shared" si="3"/>
        <v>2</v>
      </c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</row>
    <row r="167" spans="1:26" ht="19.5" customHeight="1">
      <c r="A167" s="25"/>
      <c r="B167" s="2"/>
      <c r="C167" s="26" t="s">
        <v>11</v>
      </c>
      <c r="D167" s="26" t="s">
        <v>11</v>
      </c>
      <c r="E167" s="26" t="s">
        <v>11</v>
      </c>
      <c r="F167" s="26" t="s">
        <v>11</v>
      </c>
      <c r="G167" s="26" t="s">
        <v>11</v>
      </c>
      <c r="H167" s="26" t="s">
        <v>11</v>
      </c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</row>
    <row r="168" spans="1:26" ht="19.5" customHeight="1">
      <c r="A168" s="25"/>
      <c r="B168" s="2"/>
      <c r="C168" s="26">
        <f t="shared" ref="C168:H168" si="4">COUNTIF(C$3:C$153,"Englisch")</f>
        <v>2</v>
      </c>
      <c r="D168" s="26">
        <f t="shared" si="4"/>
        <v>2</v>
      </c>
      <c r="E168" s="26">
        <f t="shared" si="4"/>
        <v>2</v>
      </c>
      <c r="F168" s="26">
        <f t="shared" si="4"/>
        <v>2</v>
      </c>
      <c r="G168" s="26">
        <f t="shared" si="4"/>
        <v>2</v>
      </c>
      <c r="H168" s="26">
        <f t="shared" si="4"/>
        <v>2</v>
      </c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</row>
    <row r="169" spans="1:26" ht="19.5" customHeight="1">
      <c r="A169" s="25"/>
      <c r="B169" s="2"/>
      <c r="C169" s="26" t="s">
        <v>52</v>
      </c>
      <c r="D169" s="26" t="s">
        <v>52</v>
      </c>
      <c r="E169" s="26" t="s">
        <v>52</v>
      </c>
      <c r="F169" s="26" t="s">
        <v>52</v>
      </c>
      <c r="G169" s="26" t="s">
        <v>52</v>
      </c>
      <c r="H169" s="26" t="s">
        <v>52</v>
      </c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</row>
    <row r="170" spans="1:26" ht="19.5" customHeight="1">
      <c r="A170" s="25"/>
      <c r="B170" s="2"/>
      <c r="C170" s="26">
        <f t="shared" ref="C170:H170" si="5">COUNTIF(C$3:C$153,"2. FS")</f>
        <v>2</v>
      </c>
      <c r="D170" s="26">
        <f t="shared" si="5"/>
        <v>2</v>
      </c>
      <c r="E170" s="26">
        <f t="shared" si="5"/>
        <v>2</v>
      </c>
      <c r="F170" s="26">
        <f t="shared" si="5"/>
        <v>2</v>
      </c>
      <c r="G170" s="26">
        <f t="shared" si="5"/>
        <v>2</v>
      </c>
      <c r="H170" s="26">
        <f t="shared" si="5"/>
        <v>2</v>
      </c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</row>
    <row r="171" spans="1:26" ht="19.5" customHeight="1">
      <c r="A171" s="25"/>
      <c r="B171" s="2"/>
      <c r="C171" s="26" t="s">
        <v>53</v>
      </c>
      <c r="D171" s="26" t="s">
        <v>53</v>
      </c>
      <c r="E171" s="26" t="s">
        <v>53</v>
      </c>
      <c r="F171" s="26" t="s">
        <v>53</v>
      </c>
      <c r="G171" s="26" t="s">
        <v>53</v>
      </c>
      <c r="H171" s="26" t="s">
        <v>53</v>
      </c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</row>
    <row r="172" spans="1:26" ht="19.5" customHeight="1">
      <c r="A172" s="25"/>
      <c r="B172" s="2"/>
      <c r="C172" s="26">
        <f t="shared" ref="C172:H172" si="6">COUNTIF(C$3:C$153,"2. FS")</f>
        <v>2</v>
      </c>
      <c r="D172" s="26">
        <f t="shared" si="6"/>
        <v>2</v>
      </c>
      <c r="E172" s="26">
        <f t="shared" si="6"/>
        <v>2</v>
      </c>
      <c r="F172" s="26">
        <f t="shared" si="6"/>
        <v>2</v>
      </c>
      <c r="G172" s="26">
        <f t="shared" si="6"/>
        <v>2</v>
      </c>
      <c r="H172" s="26">
        <f t="shared" si="6"/>
        <v>2</v>
      </c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</row>
    <row r="173" spans="1:26" ht="19.5" customHeight="1">
      <c r="A173" s="25"/>
      <c r="B173" s="2"/>
      <c r="C173" s="26" t="s">
        <v>54</v>
      </c>
      <c r="D173" s="26" t="s">
        <v>54</v>
      </c>
      <c r="E173" s="26" t="s">
        <v>54</v>
      </c>
      <c r="F173" s="26" t="s">
        <v>54</v>
      </c>
      <c r="G173" s="26" t="s">
        <v>54</v>
      </c>
      <c r="H173" s="26" t="s">
        <v>54</v>
      </c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</row>
    <row r="174" spans="1:26" ht="19.5" customHeight="1">
      <c r="A174" s="25"/>
      <c r="B174" s="2"/>
      <c r="C174" s="26">
        <f t="shared" ref="C174:H174" si="7">COUNTIF(C$3:C$153,"2. FS")</f>
        <v>2</v>
      </c>
      <c r="D174" s="26">
        <f t="shared" si="7"/>
        <v>2</v>
      </c>
      <c r="E174" s="26">
        <f t="shared" si="7"/>
        <v>2</v>
      </c>
      <c r="F174" s="26">
        <f t="shared" si="7"/>
        <v>2</v>
      </c>
      <c r="G174" s="26">
        <f t="shared" si="7"/>
        <v>2</v>
      </c>
      <c r="H174" s="26">
        <f t="shared" si="7"/>
        <v>2</v>
      </c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</row>
    <row r="175" spans="1:26" ht="19.5" customHeight="1">
      <c r="A175" s="25"/>
      <c r="B175" s="2"/>
      <c r="C175" s="26" t="s">
        <v>55</v>
      </c>
      <c r="D175" s="26" t="s">
        <v>55</v>
      </c>
      <c r="E175" s="26" t="s">
        <v>55</v>
      </c>
      <c r="F175" s="26" t="s">
        <v>55</v>
      </c>
      <c r="G175" s="26" t="s">
        <v>55</v>
      </c>
      <c r="H175" s="26" t="s">
        <v>55</v>
      </c>
      <c r="I175" s="3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</row>
    <row r="176" spans="1:26" ht="19.5" customHeight="1">
      <c r="A176" s="25"/>
      <c r="B176" s="2"/>
      <c r="C176" s="26">
        <f t="shared" ref="C176:H176" si="8">COUNTIF(C$3:C$153,"2. FS")</f>
        <v>2</v>
      </c>
      <c r="D176" s="26">
        <f t="shared" si="8"/>
        <v>2</v>
      </c>
      <c r="E176" s="26">
        <f t="shared" si="8"/>
        <v>2</v>
      </c>
      <c r="F176" s="26">
        <f t="shared" si="8"/>
        <v>2</v>
      </c>
      <c r="G176" s="26">
        <f t="shared" si="8"/>
        <v>2</v>
      </c>
      <c r="H176" s="26">
        <f t="shared" si="8"/>
        <v>2</v>
      </c>
      <c r="I176" s="3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</row>
    <row r="177" spans="1:26" ht="19.5" customHeight="1">
      <c r="A177" s="25"/>
      <c r="B177" s="2"/>
      <c r="C177" s="27" t="s">
        <v>33</v>
      </c>
      <c r="D177" s="27" t="s">
        <v>33</v>
      </c>
      <c r="E177" s="27" t="s">
        <v>33</v>
      </c>
      <c r="F177" s="27" t="s">
        <v>33</v>
      </c>
      <c r="G177" s="27" t="s">
        <v>33</v>
      </c>
      <c r="H177" s="27" t="s">
        <v>33</v>
      </c>
      <c r="I177" s="3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</row>
    <row r="178" spans="1:26" ht="19.5" customHeight="1">
      <c r="A178" s="25"/>
      <c r="B178" s="2"/>
      <c r="C178" s="26">
        <f t="shared" ref="C178:H178" si="9">COUNTIF(C$3:C$153,"Religion")</f>
        <v>1</v>
      </c>
      <c r="D178" s="26">
        <f t="shared" si="9"/>
        <v>1</v>
      </c>
      <c r="E178" s="26">
        <f t="shared" si="9"/>
        <v>1</v>
      </c>
      <c r="F178" s="26">
        <f t="shared" si="9"/>
        <v>1</v>
      </c>
      <c r="G178" s="26">
        <f t="shared" si="9"/>
        <v>1</v>
      </c>
      <c r="H178" s="26">
        <f t="shared" si="9"/>
        <v>1</v>
      </c>
      <c r="I178" s="3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</row>
    <row r="179" spans="1:26" ht="19.5" customHeight="1">
      <c r="A179" s="25"/>
      <c r="B179" s="2"/>
      <c r="C179" s="27" t="s">
        <v>29</v>
      </c>
      <c r="D179" s="27" t="s">
        <v>29</v>
      </c>
      <c r="E179" s="27" t="s">
        <v>29</v>
      </c>
      <c r="F179" s="27" t="s">
        <v>29</v>
      </c>
      <c r="G179" s="27" t="s">
        <v>29</v>
      </c>
      <c r="H179" s="27" t="s">
        <v>29</v>
      </c>
      <c r="I179" s="3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</row>
    <row r="180" spans="1:26" ht="19.5" customHeight="1">
      <c r="A180" s="25"/>
      <c r="B180" s="2"/>
      <c r="C180" s="26">
        <f t="shared" ref="C180:H180" si="10">COUNTIF(C$3:C$153,"Nawi")</f>
        <v>1</v>
      </c>
      <c r="D180" s="26">
        <f t="shared" si="10"/>
        <v>1</v>
      </c>
      <c r="E180" s="26">
        <f t="shared" si="10"/>
        <v>1</v>
      </c>
      <c r="F180" s="26">
        <f t="shared" si="10"/>
        <v>1</v>
      </c>
      <c r="G180" s="26">
        <f t="shared" si="10"/>
        <v>1</v>
      </c>
      <c r="H180" s="26">
        <f t="shared" si="10"/>
        <v>1</v>
      </c>
      <c r="I180" s="3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</row>
    <row r="181" spans="1:26" ht="21.75" customHeight="1">
      <c r="A181" s="24"/>
      <c r="B181" s="2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21.75" customHeight="1">
      <c r="A182" s="24"/>
      <c r="B182" s="2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21.75" customHeight="1">
      <c r="A183" s="24"/>
      <c r="B183" s="2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21.75" customHeight="1">
      <c r="A184" s="24"/>
      <c r="B184" s="2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21.75" customHeight="1">
      <c r="A185" s="24"/>
      <c r="B185" s="2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21.75" customHeight="1">
      <c r="A186" s="24"/>
      <c r="B186" s="2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21.75" customHeight="1">
      <c r="A187" s="24"/>
      <c r="B187" s="2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21.75" customHeight="1">
      <c r="A188" s="24"/>
      <c r="B188" s="2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21.75" customHeight="1">
      <c r="A189" s="24"/>
      <c r="B189" s="2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21.75" customHeight="1">
      <c r="A190" s="24"/>
      <c r="B190" s="2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21.75" customHeight="1">
      <c r="A191" s="24"/>
      <c r="B191" s="2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21.75" customHeight="1">
      <c r="A192" s="24"/>
      <c r="B192" s="2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21.75" customHeight="1">
      <c r="A193" s="24"/>
      <c r="B193" s="2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21.75" customHeight="1">
      <c r="A194" s="24"/>
      <c r="B194" s="2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21.75" customHeight="1">
      <c r="A195" s="24"/>
      <c r="B195" s="2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21.75" customHeight="1">
      <c r="A196" s="24"/>
      <c r="B196" s="2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21.75" customHeight="1">
      <c r="A197" s="24"/>
      <c r="B197" s="2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21.75" customHeight="1">
      <c r="A198" s="24"/>
      <c r="B198" s="2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21.75" customHeight="1">
      <c r="A199" s="24"/>
      <c r="B199" s="2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21.75" customHeight="1">
      <c r="A200" s="24"/>
      <c r="B200" s="2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21.75" customHeight="1">
      <c r="A201" s="24"/>
      <c r="B201" s="2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21.75" customHeight="1">
      <c r="A202" s="24"/>
      <c r="B202" s="2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21.75" customHeight="1">
      <c r="A203" s="24"/>
      <c r="B203" s="2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21.75" customHeight="1">
      <c r="A204" s="24"/>
      <c r="B204" s="2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21.75" customHeight="1">
      <c r="A205" s="24"/>
      <c r="B205" s="2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21.75" customHeight="1">
      <c r="A206" s="24"/>
      <c r="B206" s="2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21.75" customHeight="1">
      <c r="A207" s="24"/>
      <c r="B207" s="2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21.75" customHeight="1">
      <c r="A208" s="24"/>
      <c r="B208" s="2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21.75" customHeight="1">
      <c r="A209" s="24"/>
      <c r="B209" s="2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21.75" customHeight="1">
      <c r="A210" s="24"/>
      <c r="B210" s="2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21.75" customHeight="1">
      <c r="A211" s="24"/>
      <c r="B211" s="2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21.75" customHeight="1">
      <c r="A212" s="24"/>
      <c r="B212" s="2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21.75" customHeight="1">
      <c r="A213" s="24"/>
      <c r="B213" s="2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21.75" customHeight="1">
      <c r="A214" s="24"/>
      <c r="B214" s="2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21.75" customHeight="1">
      <c r="A215" s="24"/>
      <c r="B215" s="2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21.75" customHeight="1">
      <c r="A216" s="24"/>
      <c r="B216" s="2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21.75" customHeight="1">
      <c r="A217" s="24"/>
      <c r="B217" s="2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21.75" customHeight="1">
      <c r="A218" s="24"/>
      <c r="B218" s="2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21.75" customHeight="1">
      <c r="A219" s="24"/>
      <c r="B219" s="2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21.75" customHeight="1">
      <c r="A220" s="24"/>
      <c r="B220" s="2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21.75" customHeight="1">
      <c r="A221" s="24"/>
      <c r="B221" s="2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21.75" customHeight="1">
      <c r="A222" s="24"/>
      <c r="B222" s="2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21.75" customHeight="1">
      <c r="A223" s="24"/>
      <c r="B223" s="2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21.75" customHeight="1">
      <c r="A224" s="24"/>
      <c r="B224" s="2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21.75" customHeight="1">
      <c r="A225" s="24"/>
      <c r="B225" s="2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21.75" customHeight="1">
      <c r="A226" s="24"/>
      <c r="B226" s="2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21.75" customHeight="1">
      <c r="A227" s="24"/>
      <c r="B227" s="2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21.75" customHeight="1">
      <c r="A228" s="24"/>
      <c r="B228" s="2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21.75" customHeight="1">
      <c r="A229" s="24"/>
      <c r="B229" s="2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21.75" customHeight="1">
      <c r="A230" s="24"/>
      <c r="B230" s="2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21.75" customHeight="1">
      <c r="A231" s="24"/>
      <c r="B231" s="2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21.75" customHeight="1">
      <c r="A232" s="24"/>
      <c r="B232" s="2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21.75" customHeight="1">
      <c r="A233" s="24"/>
      <c r="B233" s="2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21.75" customHeight="1">
      <c r="A234" s="24"/>
      <c r="B234" s="2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21.75" customHeight="1">
      <c r="A235" s="24"/>
      <c r="B235" s="2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21.75" customHeight="1">
      <c r="A236" s="24"/>
      <c r="B236" s="2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21.75" customHeight="1">
      <c r="A237" s="24"/>
      <c r="B237" s="2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21.75" customHeight="1">
      <c r="A238" s="24"/>
      <c r="B238" s="2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21.75" customHeight="1">
      <c r="A239" s="24"/>
      <c r="B239" s="2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21.75" customHeight="1">
      <c r="A240" s="24"/>
      <c r="B240" s="2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21.75" customHeight="1">
      <c r="A241" s="24"/>
      <c r="B241" s="2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21.75" customHeight="1">
      <c r="A242" s="24"/>
      <c r="B242" s="2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21.75" customHeight="1">
      <c r="A243" s="24"/>
      <c r="B243" s="2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21.75" customHeight="1">
      <c r="A244" s="24"/>
      <c r="B244" s="2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21.75" customHeight="1">
      <c r="A245" s="24"/>
      <c r="B245" s="2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21.75" customHeight="1">
      <c r="A246" s="24"/>
      <c r="B246" s="2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21.75" customHeight="1">
      <c r="A247" s="24"/>
      <c r="B247" s="2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21.75" customHeight="1">
      <c r="A248" s="24"/>
      <c r="B248" s="2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21.75" customHeight="1">
      <c r="A249" s="24"/>
      <c r="B249" s="2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21.75" customHeight="1">
      <c r="A250" s="24"/>
      <c r="B250" s="2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21.75" customHeight="1">
      <c r="A251" s="24"/>
      <c r="B251" s="2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21.75" customHeight="1">
      <c r="A252" s="24"/>
      <c r="B252" s="2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21.75" customHeight="1">
      <c r="A253" s="24"/>
      <c r="B253" s="2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21.75" customHeight="1">
      <c r="A254" s="24"/>
      <c r="B254" s="2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21.75" customHeight="1">
      <c r="A255" s="24"/>
      <c r="B255" s="2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21.75" customHeight="1">
      <c r="A256" s="24"/>
      <c r="B256" s="2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21.75" customHeight="1">
      <c r="A257" s="24"/>
      <c r="B257" s="2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21.75" customHeight="1">
      <c r="A258" s="24"/>
      <c r="B258" s="2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21.75" customHeight="1">
      <c r="A259" s="24"/>
      <c r="B259" s="2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21.75" customHeight="1">
      <c r="A260" s="24"/>
      <c r="B260" s="2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21.75" customHeight="1">
      <c r="A261" s="24"/>
      <c r="B261" s="2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21.75" customHeight="1">
      <c r="A262" s="24"/>
      <c r="B262" s="2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21.75" customHeight="1">
      <c r="A263" s="24"/>
      <c r="B263" s="2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21.75" customHeight="1">
      <c r="A264" s="24"/>
      <c r="B264" s="2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21.75" customHeight="1">
      <c r="A265" s="24"/>
      <c r="B265" s="2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21.75" customHeight="1">
      <c r="A266" s="24"/>
      <c r="B266" s="2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21.75" customHeight="1">
      <c r="A267" s="24"/>
      <c r="B267" s="2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21.75" customHeight="1">
      <c r="A268" s="24"/>
      <c r="B268" s="2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21.75" customHeight="1">
      <c r="A269" s="24"/>
      <c r="B269" s="2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21.75" customHeight="1">
      <c r="A270" s="24"/>
      <c r="B270" s="2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21.75" customHeight="1">
      <c r="A271" s="24"/>
      <c r="B271" s="2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21.75" customHeight="1">
      <c r="A272" s="24"/>
      <c r="B272" s="2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21.75" customHeight="1">
      <c r="A273" s="24"/>
      <c r="B273" s="2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21.75" customHeight="1">
      <c r="A274" s="24"/>
      <c r="B274" s="2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21.75" customHeight="1">
      <c r="A275" s="24"/>
      <c r="B275" s="2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21.75" customHeight="1">
      <c r="A276" s="24"/>
      <c r="B276" s="2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21.75" customHeight="1">
      <c r="A277" s="24"/>
      <c r="B277" s="2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21.75" customHeight="1">
      <c r="A278" s="24"/>
      <c r="B278" s="2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21.75" customHeight="1">
      <c r="A279" s="24"/>
      <c r="B279" s="2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21.75" customHeight="1">
      <c r="A280" s="24"/>
      <c r="B280" s="2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21.75" customHeight="1">
      <c r="A281" s="24"/>
      <c r="B281" s="2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21.75" customHeight="1">
      <c r="A282" s="24"/>
      <c r="B282" s="2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21.75" customHeight="1">
      <c r="A283" s="24"/>
      <c r="B283" s="2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21.75" customHeight="1">
      <c r="A284" s="24"/>
      <c r="B284" s="2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21.75" customHeight="1">
      <c r="A285" s="24"/>
      <c r="B285" s="2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21.75" customHeight="1">
      <c r="A286" s="24"/>
      <c r="B286" s="2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21.75" customHeight="1">
      <c r="A287" s="24"/>
      <c r="B287" s="2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21.75" customHeight="1">
      <c r="A288" s="24"/>
      <c r="B288" s="2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21.75" customHeight="1">
      <c r="A289" s="24"/>
      <c r="B289" s="2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21.75" customHeight="1">
      <c r="A290" s="24"/>
      <c r="B290" s="2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21.75" customHeight="1">
      <c r="A291" s="24"/>
      <c r="B291" s="2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21.75" customHeight="1">
      <c r="A292" s="24"/>
      <c r="B292" s="2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21.75" customHeight="1">
      <c r="A293" s="24"/>
      <c r="B293" s="2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21.75" customHeight="1">
      <c r="A294" s="24"/>
      <c r="B294" s="2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21.75" customHeight="1">
      <c r="A295" s="24"/>
      <c r="B295" s="2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21.75" customHeight="1">
      <c r="A296" s="24"/>
      <c r="B296" s="2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21.75" customHeight="1">
      <c r="A297" s="24"/>
      <c r="B297" s="2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21.75" customHeight="1">
      <c r="A298" s="24"/>
      <c r="B298" s="2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21.75" customHeight="1">
      <c r="A299" s="24"/>
      <c r="B299" s="2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21.75" customHeight="1">
      <c r="A300" s="24"/>
      <c r="B300" s="2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21.75" customHeight="1">
      <c r="A301" s="24"/>
      <c r="B301" s="2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21.75" customHeight="1">
      <c r="A302" s="24"/>
      <c r="B302" s="2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21.75" customHeight="1">
      <c r="A303" s="24"/>
      <c r="B303" s="2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21.75" customHeight="1">
      <c r="A304" s="24"/>
      <c r="B304" s="2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21.75" customHeight="1">
      <c r="A305" s="24"/>
      <c r="B305" s="2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21.75" customHeight="1">
      <c r="A306" s="24"/>
      <c r="B306" s="2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21.75" customHeight="1">
      <c r="A307" s="24"/>
      <c r="B307" s="2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21.75" customHeight="1">
      <c r="A308" s="24"/>
      <c r="B308" s="2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21.75" customHeight="1">
      <c r="A309" s="24"/>
      <c r="B309" s="2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21.75" customHeight="1">
      <c r="A310" s="24"/>
      <c r="B310" s="2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21.75" customHeight="1">
      <c r="A311" s="24"/>
      <c r="B311" s="2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21.75" customHeight="1">
      <c r="A312" s="24"/>
      <c r="B312" s="2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21.75" customHeight="1">
      <c r="A313" s="24"/>
      <c r="B313" s="2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21.75" customHeight="1">
      <c r="A314" s="24"/>
      <c r="B314" s="2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21.75" customHeight="1">
      <c r="A315" s="24"/>
      <c r="B315" s="2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21.75" customHeight="1">
      <c r="A316" s="24"/>
      <c r="B316" s="2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21.75" customHeight="1">
      <c r="A317" s="24"/>
      <c r="B317" s="2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21.75" customHeight="1">
      <c r="A318" s="24"/>
      <c r="B318" s="2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21.75" customHeight="1">
      <c r="A319" s="24"/>
      <c r="B319" s="2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21.75" customHeight="1">
      <c r="A320" s="24"/>
      <c r="B320" s="2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21.75" customHeight="1">
      <c r="A321" s="24"/>
      <c r="B321" s="2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21.75" customHeight="1">
      <c r="A322" s="24"/>
      <c r="B322" s="2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21.75" customHeight="1">
      <c r="A323" s="24"/>
      <c r="B323" s="2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21.75" customHeight="1">
      <c r="A324" s="24"/>
      <c r="B324" s="2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21.75" customHeight="1">
      <c r="A325" s="24"/>
      <c r="B325" s="2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21.75" customHeight="1">
      <c r="A326" s="24"/>
      <c r="B326" s="2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21.75" customHeight="1">
      <c r="A327" s="24"/>
      <c r="B327" s="2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21.75" customHeight="1">
      <c r="A328" s="24"/>
      <c r="B328" s="2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21.75" customHeight="1">
      <c r="A329" s="24"/>
      <c r="B329" s="2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21.75" customHeight="1">
      <c r="A330" s="24"/>
      <c r="B330" s="2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21.75" customHeight="1">
      <c r="A331" s="24"/>
      <c r="B331" s="2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21.75" customHeight="1">
      <c r="A332" s="24"/>
      <c r="B332" s="2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21.75" customHeight="1">
      <c r="A333" s="24"/>
      <c r="B333" s="2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21.75" customHeight="1">
      <c r="A334" s="24"/>
      <c r="B334" s="2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21.75" customHeight="1">
      <c r="A335" s="24"/>
      <c r="B335" s="2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21.75" customHeight="1">
      <c r="A336" s="24"/>
      <c r="B336" s="2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21.75" customHeight="1">
      <c r="A337" s="24"/>
      <c r="B337" s="2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21.75" customHeight="1">
      <c r="A338" s="24"/>
      <c r="B338" s="2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21.75" customHeight="1">
      <c r="A339" s="24"/>
      <c r="B339" s="2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21.75" customHeight="1">
      <c r="A340" s="24"/>
      <c r="B340" s="2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21.75" customHeight="1">
      <c r="A341" s="24"/>
      <c r="B341" s="2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21.75" customHeight="1">
      <c r="A342" s="24"/>
      <c r="B342" s="2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21.75" customHeight="1">
      <c r="A343" s="24"/>
      <c r="B343" s="2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21.75" customHeight="1">
      <c r="A344" s="24"/>
      <c r="B344" s="2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21.75" customHeight="1">
      <c r="A345" s="24"/>
      <c r="B345" s="2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21.75" customHeight="1">
      <c r="A346" s="24"/>
      <c r="B346" s="2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21.75" customHeight="1">
      <c r="A347" s="24"/>
      <c r="B347" s="2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21.75" customHeight="1">
      <c r="A348" s="24"/>
      <c r="B348" s="2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21.75" customHeight="1">
      <c r="A349" s="24"/>
      <c r="B349" s="2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21.75" customHeight="1">
      <c r="A350" s="24"/>
      <c r="B350" s="2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21.75" customHeight="1">
      <c r="A351" s="24"/>
      <c r="B351" s="2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21.75" customHeight="1">
      <c r="A352" s="24"/>
      <c r="B352" s="2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21.75" customHeight="1">
      <c r="A353" s="24"/>
      <c r="B353" s="2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21.75" customHeight="1">
      <c r="A354" s="24"/>
      <c r="B354" s="2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21.75" customHeight="1">
      <c r="A355" s="24"/>
      <c r="B355" s="2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21.75" customHeight="1">
      <c r="A356" s="24"/>
      <c r="B356" s="2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21.75" customHeight="1">
      <c r="A357" s="24"/>
      <c r="B357" s="2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21.75" customHeight="1">
      <c r="A358" s="24"/>
      <c r="B358" s="2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21.75" customHeight="1">
      <c r="A359" s="24"/>
      <c r="B359" s="2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21.75" customHeight="1">
      <c r="A360" s="24"/>
      <c r="B360" s="2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21.75" customHeight="1">
      <c r="A361" s="24"/>
      <c r="B361" s="2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21.75" customHeight="1">
      <c r="A362" s="24"/>
      <c r="B362" s="2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21.75" customHeight="1">
      <c r="A363" s="24"/>
      <c r="B363" s="2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21.75" customHeight="1">
      <c r="A364" s="24"/>
      <c r="B364" s="2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21.75" customHeight="1">
      <c r="A365" s="24"/>
      <c r="B365" s="2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21.75" customHeight="1">
      <c r="A366" s="24"/>
      <c r="B366" s="2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21.75" customHeight="1">
      <c r="A367" s="24"/>
      <c r="B367" s="2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21.75" customHeight="1">
      <c r="A368" s="24"/>
      <c r="B368" s="2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21.75" customHeight="1">
      <c r="A369" s="24"/>
      <c r="B369" s="2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21.75" customHeight="1">
      <c r="A370" s="24"/>
      <c r="B370" s="2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21.75" customHeight="1">
      <c r="A371" s="24"/>
      <c r="B371" s="2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21.75" customHeight="1">
      <c r="A372" s="24"/>
      <c r="B372" s="2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21.75" customHeight="1">
      <c r="A373" s="24"/>
      <c r="B373" s="2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21.75" customHeight="1">
      <c r="A374" s="24"/>
      <c r="B374" s="2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21.75" customHeight="1">
      <c r="A375" s="24"/>
      <c r="B375" s="2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21.75" customHeight="1">
      <c r="A376" s="24"/>
      <c r="B376" s="2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21.75" customHeight="1">
      <c r="A377" s="24"/>
      <c r="B377" s="2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21.75" customHeight="1">
      <c r="A378" s="24"/>
      <c r="B378" s="2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21.75" customHeight="1">
      <c r="A379" s="24"/>
      <c r="B379" s="2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21.75" customHeight="1">
      <c r="A380" s="24"/>
      <c r="B380" s="2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5.75" customHeight="1"/>
    <row r="382" spans="1:26" ht="15.75" customHeight="1"/>
    <row r="383" spans="1:26" ht="15.75" customHeight="1"/>
    <row r="384" spans="1:26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I3:I6"/>
  </mergeCells>
  <conditionalFormatting sqref="C178:G178 C180:G180">
    <cfRule type="cellIs" dxfId="117" priority="1" operator="notEqual">
      <formula>1</formula>
    </cfRule>
  </conditionalFormatting>
  <conditionalFormatting sqref="C178:G178 C180:G180">
    <cfRule type="cellIs" dxfId="116" priority="2" operator="equal">
      <formula>1</formula>
    </cfRule>
  </conditionalFormatting>
  <conditionalFormatting sqref="C166:G166 C168:G168 C170:G170 C172:G172 C174:G174 C176:G176">
    <cfRule type="cellIs" dxfId="115" priority="3" operator="notEqual">
      <formula>2</formula>
    </cfRule>
  </conditionalFormatting>
  <conditionalFormatting sqref="C166:G166 C168:G168 C170:G170 C172:G172 C174:G174 C176:G176">
    <cfRule type="cellIs" dxfId="114" priority="4" operator="equal">
      <formula>2</formula>
    </cfRule>
  </conditionalFormatting>
  <conditionalFormatting sqref="B3:B160">
    <cfRule type="cellIs" dxfId="113" priority="5" operator="equal">
      <formula>"Samstag"</formula>
    </cfRule>
  </conditionalFormatting>
  <conditionalFormatting sqref="B3:B160">
    <cfRule type="cellIs" dxfId="112" priority="6" operator="equal">
      <formula>"Sonntag"</formula>
    </cfRule>
  </conditionalFormatting>
  <conditionalFormatting sqref="H178 H180">
    <cfRule type="cellIs" dxfId="111" priority="13" operator="notEqual">
      <formula>1</formula>
    </cfRule>
  </conditionalFormatting>
  <conditionalFormatting sqref="H178 H180">
    <cfRule type="cellIs" dxfId="110" priority="14" operator="equal">
      <formula>1</formula>
    </cfRule>
  </conditionalFormatting>
  <conditionalFormatting sqref="H166 H168 H170 H172 H174 H176">
    <cfRule type="cellIs" dxfId="109" priority="15" operator="notEqual">
      <formula>2</formula>
    </cfRule>
  </conditionalFormatting>
  <conditionalFormatting sqref="H166 H168 H170 H172 H174 H176">
    <cfRule type="cellIs" dxfId="108" priority="16" operator="equal">
      <formula>2</formula>
    </cfRule>
  </conditionalFormatting>
  <pageMargins left="0.7" right="0.7" top="0.75" bottom="0.75" header="0" footer="0"/>
  <pageSetup orientation="landscape"/>
  <headerFooter>
    <oddHeader>&amp;C&amp;F / Stand: &amp;D</oddHeader>
  </headerFooter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1000"/>
  <sheetViews>
    <sheetView zoomScale="200" zoomScaleNormal="200" zoomScalePageLayoutView="200" workbookViewId="0">
      <pane ySplit="1" topLeftCell="A90" activePane="bottomLeft" state="frozen"/>
      <selection pane="bottomLeft" activeCell="C91" sqref="C91"/>
    </sheetView>
  </sheetViews>
  <sheetFormatPr baseColWidth="10" defaultColWidth="12.6640625" defaultRowHeight="15" customHeight="1" x14ac:dyDescent="0"/>
  <cols>
    <col min="1" max="1" width="11.1640625" customWidth="1"/>
    <col min="2" max="2" width="10.83203125" customWidth="1"/>
    <col min="3" max="4" width="11.6640625" customWidth="1"/>
    <col min="5" max="5" width="12" customWidth="1"/>
    <col min="6" max="6" width="12.33203125" customWidth="1"/>
    <col min="7" max="7" width="15.6640625" customWidth="1"/>
    <col min="8" max="10" width="10" customWidth="1"/>
    <col min="11" max="26" width="8.6640625" customWidth="1"/>
  </cols>
  <sheetData>
    <row r="1" spans="1:26" ht="21.75" customHeight="1">
      <c r="A1" s="1" t="s">
        <v>0</v>
      </c>
      <c r="B1" s="2"/>
      <c r="C1" s="2" t="s">
        <v>56</v>
      </c>
      <c r="D1" s="2" t="s">
        <v>57</v>
      </c>
      <c r="E1" s="2" t="s">
        <v>58</v>
      </c>
      <c r="F1" s="2" t="s">
        <v>59</v>
      </c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21.75" customHeight="1">
      <c r="A2" s="4" t="s">
        <v>6</v>
      </c>
      <c r="B2" s="2"/>
      <c r="C2" s="5"/>
      <c r="D2" s="5"/>
      <c r="E2" s="5"/>
      <c r="F2" s="5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spans="1:26" ht="21.75" customHeight="1">
      <c r="A3" s="7">
        <f>DATE($A$1,9,1)</f>
        <v>45536</v>
      </c>
      <c r="B3" s="2" t="str">
        <f t="shared" ref="B3:B130" si="0">TEXT(A10,"TTTT")</f>
        <v>Sonntag</v>
      </c>
      <c r="C3" s="8"/>
      <c r="D3" s="8"/>
      <c r="E3" s="8"/>
      <c r="F3" s="8"/>
      <c r="G3" s="46" t="s">
        <v>7</v>
      </c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21.75" customHeight="1">
      <c r="A4" s="7">
        <f t="shared" ref="A4:A160" si="1">A3+1</f>
        <v>45537</v>
      </c>
      <c r="B4" s="2" t="str">
        <f t="shared" si="0"/>
        <v>Montag</v>
      </c>
      <c r="C4" s="6"/>
      <c r="D4" s="6"/>
      <c r="E4" s="6"/>
      <c r="F4" s="6"/>
      <c r="G4" s="47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21.75" customHeight="1">
      <c r="A5" s="7">
        <f t="shared" si="1"/>
        <v>45538</v>
      </c>
      <c r="B5" s="2" t="str">
        <f t="shared" si="0"/>
        <v>Dienstag</v>
      </c>
      <c r="C5" s="6"/>
      <c r="D5" s="6"/>
      <c r="E5" s="6"/>
      <c r="F5" s="6"/>
      <c r="G5" s="47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21.75" customHeight="1">
      <c r="A6" s="7">
        <f t="shared" si="1"/>
        <v>45539</v>
      </c>
      <c r="B6" s="2" t="str">
        <f t="shared" si="0"/>
        <v>Mittwoch</v>
      </c>
      <c r="C6" s="6"/>
      <c r="D6" s="3"/>
      <c r="E6" s="3"/>
      <c r="F6" s="3"/>
      <c r="G6" s="48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21.75" customHeight="1">
      <c r="A7" s="7">
        <f t="shared" si="1"/>
        <v>45540</v>
      </c>
      <c r="B7" s="2" t="str">
        <f t="shared" si="0"/>
        <v>Donnerstag</v>
      </c>
      <c r="C7" s="6"/>
      <c r="D7" s="6"/>
      <c r="E7" s="6"/>
      <c r="F7" s="6"/>
      <c r="G7" s="9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21.75" customHeight="1">
      <c r="A8" s="7">
        <f t="shared" si="1"/>
        <v>45541</v>
      </c>
      <c r="B8" s="2" t="str">
        <f t="shared" si="0"/>
        <v>Freitag</v>
      </c>
      <c r="C8" s="6"/>
      <c r="D8" s="6"/>
      <c r="E8" s="6"/>
      <c r="F8" s="6"/>
      <c r="G8" s="9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21.75" customHeight="1">
      <c r="A9" s="7">
        <f t="shared" si="1"/>
        <v>45542</v>
      </c>
      <c r="B9" s="2" t="str">
        <f t="shared" si="0"/>
        <v>Samstag</v>
      </c>
      <c r="C9" s="8"/>
      <c r="D9" s="8"/>
      <c r="E9" s="8"/>
      <c r="F9" s="8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21.75" customHeight="1">
      <c r="A10" s="7">
        <f t="shared" si="1"/>
        <v>45543</v>
      </c>
      <c r="B10" s="2" t="str">
        <f t="shared" si="0"/>
        <v>Sonntag</v>
      </c>
      <c r="C10" s="8"/>
      <c r="D10" s="8"/>
      <c r="E10" s="8"/>
      <c r="F10" s="8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21.75" customHeight="1">
      <c r="A11" s="7">
        <f t="shared" si="1"/>
        <v>45544</v>
      </c>
      <c r="B11" s="2" t="str">
        <f t="shared" si="0"/>
        <v>Montag</v>
      </c>
      <c r="C11" s="6"/>
      <c r="D11" s="6"/>
      <c r="E11" s="6"/>
      <c r="F11" s="6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21.75" customHeight="1">
      <c r="A12" s="7">
        <f t="shared" si="1"/>
        <v>45545</v>
      </c>
      <c r="B12" s="2" t="str">
        <f t="shared" si="0"/>
        <v>Dienstag</v>
      </c>
      <c r="C12" s="6"/>
      <c r="D12" s="6"/>
      <c r="E12" s="6"/>
      <c r="F12" s="6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21.75" customHeight="1">
      <c r="A13" s="7">
        <f t="shared" si="1"/>
        <v>45546</v>
      </c>
      <c r="B13" s="2" t="str">
        <f t="shared" si="0"/>
        <v>Mittwoch</v>
      </c>
      <c r="C13" s="6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21.75" customHeight="1">
      <c r="A14" s="7">
        <f t="shared" si="1"/>
        <v>45547</v>
      </c>
      <c r="B14" s="2" t="str">
        <f t="shared" si="0"/>
        <v>Donnerstag</v>
      </c>
      <c r="C14" s="10" t="s">
        <v>60</v>
      </c>
      <c r="D14" s="10" t="s">
        <v>60</v>
      </c>
      <c r="E14" s="10" t="s">
        <v>60</v>
      </c>
      <c r="F14" s="10" t="s">
        <v>60</v>
      </c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21.75" customHeight="1">
      <c r="A15" s="7">
        <f t="shared" si="1"/>
        <v>45548</v>
      </c>
      <c r="B15" s="2" t="str">
        <f t="shared" si="0"/>
        <v>Freitag</v>
      </c>
      <c r="C15" s="6"/>
      <c r="D15" s="6"/>
      <c r="E15" s="6"/>
      <c r="F15" s="6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21.75" customHeight="1">
      <c r="A16" s="7">
        <f t="shared" si="1"/>
        <v>45549</v>
      </c>
      <c r="B16" s="2" t="str">
        <f t="shared" si="0"/>
        <v>Samstag</v>
      </c>
      <c r="C16" s="8"/>
      <c r="D16" s="8"/>
      <c r="E16" s="8"/>
      <c r="F16" s="8"/>
      <c r="G16" s="6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21.75" customHeight="1">
      <c r="A17" s="7">
        <f t="shared" si="1"/>
        <v>45550</v>
      </c>
      <c r="B17" s="2" t="str">
        <f t="shared" si="0"/>
        <v>Sonntag</v>
      </c>
      <c r="C17" s="8"/>
      <c r="D17" s="8"/>
      <c r="E17" s="8"/>
      <c r="F17" s="8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21.75" customHeight="1">
      <c r="A18" s="7">
        <f t="shared" si="1"/>
        <v>45551</v>
      </c>
      <c r="B18" s="2" t="str">
        <f t="shared" si="0"/>
        <v>Montag</v>
      </c>
      <c r="C18" s="10" t="s">
        <v>17</v>
      </c>
      <c r="D18" s="10" t="s">
        <v>17</v>
      </c>
      <c r="E18" s="10" t="s">
        <v>17</v>
      </c>
      <c r="F18" s="10" t="s">
        <v>17</v>
      </c>
      <c r="G18" s="9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21.75" customHeight="1">
      <c r="A19" s="7">
        <f t="shared" si="1"/>
        <v>45552</v>
      </c>
      <c r="B19" s="2" t="str">
        <f t="shared" si="0"/>
        <v>Dienstag</v>
      </c>
      <c r="C19" s="6"/>
      <c r="D19" s="6"/>
      <c r="E19" s="6"/>
      <c r="F19" s="6"/>
      <c r="G19" s="9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21.75" customHeight="1">
      <c r="A20" s="7">
        <f t="shared" si="1"/>
        <v>45553</v>
      </c>
      <c r="B20" s="2" t="str">
        <f t="shared" si="0"/>
        <v>Mittwoch</v>
      </c>
      <c r="C20" s="6"/>
      <c r="D20" s="6"/>
      <c r="E20" s="6"/>
      <c r="F20" s="6"/>
      <c r="G20" s="9"/>
      <c r="H20" s="3"/>
      <c r="I20" s="3"/>
      <c r="J20" s="6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21.75" customHeight="1">
      <c r="A21" s="7">
        <f t="shared" si="1"/>
        <v>45554</v>
      </c>
      <c r="B21" s="2" t="str">
        <f t="shared" si="0"/>
        <v>Donnerstag</v>
      </c>
      <c r="C21" s="6"/>
      <c r="D21" s="6"/>
      <c r="E21" s="6"/>
      <c r="F21" s="6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21.75" customHeight="1">
      <c r="A22" s="7">
        <f t="shared" si="1"/>
        <v>45555</v>
      </c>
      <c r="B22" s="2" t="str">
        <f t="shared" si="0"/>
        <v>Freitag</v>
      </c>
      <c r="C22" s="12"/>
      <c r="D22" s="12"/>
      <c r="E22" s="12"/>
      <c r="F22" s="12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21.75" customHeight="1">
      <c r="A23" s="7">
        <f t="shared" si="1"/>
        <v>45556</v>
      </c>
      <c r="B23" s="2" t="str">
        <f t="shared" si="0"/>
        <v>Samstag</v>
      </c>
      <c r="C23" s="8"/>
      <c r="D23" s="8"/>
      <c r="E23" s="8"/>
      <c r="F23" s="8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21.75" customHeight="1">
      <c r="A24" s="7">
        <f t="shared" si="1"/>
        <v>45557</v>
      </c>
      <c r="B24" s="2" t="str">
        <f t="shared" si="0"/>
        <v>Sonntag</v>
      </c>
      <c r="C24" s="8"/>
      <c r="D24" s="8"/>
      <c r="E24" s="8"/>
      <c r="F24" s="8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21.75" customHeight="1">
      <c r="A25" s="7">
        <f t="shared" si="1"/>
        <v>45558</v>
      </c>
      <c r="B25" s="2" t="str">
        <f t="shared" si="0"/>
        <v>Montag</v>
      </c>
      <c r="C25" s="10" t="s">
        <v>8</v>
      </c>
      <c r="D25" s="10" t="s">
        <v>49</v>
      </c>
      <c r="E25" s="10" t="s">
        <v>8</v>
      </c>
      <c r="F25" s="10" t="s">
        <v>49</v>
      </c>
      <c r="G25" s="11" t="s">
        <v>8</v>
      </c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21.75" customHeight="1">
      <c r="A26" s="7">
        <f t="shared" si="1"/>
        <v>45559</v>
      </c>
      <c r="B26" s="2" t="str">
        <f t="shared" si="0"/>
        <v>Dienstag</v>
      </c>
      <c r="C26" s="6"/>
      <c r="D26" s="6"/>
      <c r="E26" s="6"/>
      <c r="F26" s="6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21.75" customHeight="1">
      <c r="A27" s="7">
        <f t="shared" si="1"/>
        <v>45560</v>
      </c>
      <c r="B27" s="2" t="str">
        <f t="shared" si="0"/>
        <v>Mittwoch</v>
      </c>
      <c r="C27" s="6"/>
      <c r="D27" s="6"/>
      <c r="E27" s="6"/>
      <c r="F27" s="6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21.75" customHeight="1">
      <c r="A28" s="7">
        <f t="shared" si="1"/>
        <v>45561</v>
      </c>
      <c r="B28" s="2" t="str">
        <f t="shared" si="0"/>
        <v>Donnerstag</v>
      </c>
      <c r="C28" s="17" t="s">
        <v>20</v>
      </c>
      <c r="D28" s="17" t="s">
        <v>20</v>
      </c>
      <c r="E28" s="17" t="s">
        <v>20</v>
      </c>
      <c r="F28" s="17" t="s">
        <v>20</v>
      </c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21.75" customHeight="1">
      <c r="A29" s="7">
        <f t="shared" si="1"/>
        <v>45562</v>
      </c>
      <c r="B29" s="2" t="str">
        <f t="shared" si="0"/>
        <v>Freitag</v>
      </c>
      <c r="C29" s="6"/>
      <c r="D29" s="6"/>
      <c r="E29" s="6"/>
      <c r="F29" s="6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21.75" customHeight="1">
      <c r="A30" s="7">
        <f t="shared" si="1"/>
        <v>45563</v>
      </c>
      <c r="B30" s="2" t="str">
        <f t="shared" si="0"/>
        <v>Samstag</v>
      </c>
      <c r="C30" s="8"/>
      <c r="D30" s="8"/>
      <c r="E30" s="8"/>
      <c r="F30" s="8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21.75" customHeight="1">
      <c r="A31" s="7">
        <f t="shared" si="1"/>
        <v>45564</v>
      </c>
      <c r="B31" s="2" t="str">
        <f t="shared" si="0"/>
        <v>Sonntag</v>
      </c>
      <c r="C31" s="8"/>
      <c r="D31" s="8"/>
      <c r="E31" s="8"/>
      <c r="F31" s="8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21.75" customHeight="1">
      <c r="A32" s="7">
        <f t="shared" si="1"/>
        <v>45565</v>
      </c>
      <c r="B32" s="2" t="str">
        <f t="shared" si="0"/>
        <v>Montag</v>
      </c>
      <c r="C32" s="6"/>
      <c r="D32" s="6"/>
      <c r="E32" s="6"/>
      <c r="F32" s="32"/>
      <c r="G32" s="1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21.75" customHeight="1">
      <c r="A33" s="7">
        <f t="shared" si="1"/>
        <v>45566</v>
      </c>
      <c r="B33" s="2" t="str">
        <f t="shared" si="0"/>
        <v>Dienstag</v>
      </c>
      <c r="C33" s="38" t="s">
        <v>18</v>
      </c>
      <c r="D33" s="38" t="s">
        <v>18</v>
      </c>
      <c r="E33" s="38" t="s">
        <v>18</v>
      </c>
      <c r="F33" s="38" t="s">
        <v>18</v>
      </c>
      <c r="G33" s="31" t="s">
        <v>94</v>
      </c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21.75" customHeight="1">
      <c r="A34" s="7">
        <f t="shared" si="1"/>
        <v>45567</v>
      </c>
      <c r="B34" s="2" t="str">
        <f t="shared" si="0"/>
        <v>Mittwoch</v>
      </c>
      <c r="C34" s="9"/>
      <c r="D34" s="9"/>
      <c r="E34" s="9"/>
      <c r="F34" s="9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21.75" customHeight="1">
      <c r="A35" s="7">
        <f t="shared" si="1"/>
        <v>45568</v>
      </c>
      <c r="B35" s="2" t="str">
        <f t="shared" si="0"/>
        <v>Donnerstag</v>
      </c>
      <c r="C35" s="14" t="s">
        <v>12</v>
      </c>
      <c r="D35" s="14"/>
      <c r="E35" s="14"/>
      <c r="F35" s="15"/>
      <c r="G35" s="9" t="s">
        <v>13</v>
      </c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21.75" customHeight="1">
      <c r="A36" s="7">
        <f t="shared" si="1"/>
        <v>45569</v>
      </c>
      <c r="B36" s="2" t="str">
        <f t="shared" si="0"/>
        <v>Freitag</v>
      </c>
      <c r="C36" s="16" t="s">
        <v>14</v>
      </c>
      <c r="D36" s="16" t="s">
        <v>14</v>
      </c>
      <c r="E36" s="16" t="s">
        <v>14</v>
      </c>
      <c r="F36" s="16" t="s">
        <v>14</v>
      </c>
      <c r="G36" s="9" t="s">
        <v>13</v>
      </c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21.75" customHeight="1">
      <c r="A37" s="7">
        <f t="shared" si="1"/>
        <v>45570</v>
      </c>
      <c r="B37" s="2" t="str">
        <f t="shared" si="0"/>
        <v>Samstag</v>
      </c>
      <c r="C37" s="8"/>
      <c r="D37" s="8"/>
      <c r="E37" s="8"/>
      <c r="F37" s="8"/>
      <c r="G37" s="6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21.75" customHeight="1">
      <c r="A38" s="7">
        <f t="shared" si="1"/>
        <v>45571</v>
      </c>
      <c r="B38" s="2" t="str">
        <f t="shared" si="0"/>
        <v>Sonntag</v>
      </c>
      <c r="C38" s="8"/>
      <c r="D38" s="8"/>
      <c r="E38" s="8"/>
      <c r="F38" s="8"/>
      <c r="G38" s="9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21.75" customHeight="1">
      <c r="A39" s="7">
        <f t="shared" si="1"/>
        <v>45572</v>
      </c>
      <c r="B39" s="2" t="str">
        <f t="shared" si="0"/>
        <v>Montag</v>
      </c>
      <c r="C39" s="10" t="s">
        <v>15</v>
      </c>
      <c r="D39" s="10" t="s">
        <v>16</v>
      </c>
      <c r="E39" s="10" t="s">
        <v>15</v>
      </c>
      <c r="F39" s="10" t="s">
        <v>16</v>
      </c>
      <c r="G39" s="9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21.75" customHeight="1">
      <c r="A40" s="7">
        <f t="shared" si="1"/>
        <v>45573</v>
      </c>
      <c r="B40" s="2" t="str">
        <f t="shared" si="0"/>
        <v>Dienstag</v>
      </c>
      <c r="C40" s="10" t="s">
        <v>62</v>
      </c>
      <c r="D40" s="31" t="s">
        <v>62</v>
      </c>
      <c r="E40" s="31" t="s">
        <v>62</v>
      </c>
      <c r="F40" s="10" t="s">
        <v>62</v>
      </c>
      <c r="G40" s="32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21.75" customHeight="1">
      <c r="A41" s="7">
        <f t="shared" si="1"/>
        <v>45574</v>
      </c>
      <c r="B41" s="2" t="str">
        <f t="shared" si="0"/>
        <v>Mittwoch</v>
      </c>
      <c r="C41" s="12"/>
      <c r="D41" s="12"/>
      <c r="E41" s="12"/>
      <c r="F41" s="12"/>
      <c r="G41" s="10" t="s">
        <v>19</v>
      </c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21.75" customHeight="1">
      <c r="A42" s="7">
        <f t="shared" si="1"/>
        <v>45575</v>
      </c>
      <c r="B42" s="2" t="str">
        <f t="shared" si="0"/>
        <v>Donnerstag</v>
      </c>
      <c r="C42" s="17" t="s">
        <v>11</v>
      </c>
      <c r="D42" s="17" t="s">
        <v>11</v>
      </c>
      <c r="E42" s="17" t="s">
        <v>11</v>
      </c>
      <c r="F42" s="17" t="s">
        <v>11</v>
      </c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21.75" customHeight="1">
      <c r="A43" s="7">
        <f t="shared" si="1"/>
        <v>45576</v>
      </c>
      <c r="B43" s="2" t="str">
        <f t="shared" si="0"/>
        <v>Freitag</v>
      </c>
      <c r="C43" s="6"/>
      <c r="D43" s="6"/>
      <c r="E43" s="6"/>
      <c r="F43" s="6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21.75" customHeight="1">
      <c r="A44" s="7">
        <f t="shared" si="1"/>
        <v>45577</v>
      </c>
      <c r="B44" s="2" t="str">
        <f t="shared" si="0"/>
        <v>Samstag</v>
      </c>
      <c r="C44" s="8"/>
      <c r="D44" s="8"/>
      <c r="E44" s="8"/>
      <c r="F44" s="8"/>
      <c r="G44" s="9" t="s">
        <v>21</v>
      </c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21.75" customHeight="1">
      <c r="A45" s="7">
        <f t="shared" si="1"/>
        <v>45578</v>
      </c>
      <c r="B45" s="2" t="str">
        <f t="shared" si="0"/>
        <v>Sonntag</v>
      </c>
      <c r="C45" s="8"/>
      <c r="D45" s="8"/>
      <c r="E45" s="8"/>
      <c r="F45" s="8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21.75" customHeight="1">
      <c r="A46" s="7">
        <f t="shared" si="1"/>
        <v>45579</v>
      </c>
      <c r="B46" s="2" t="str">
        <f t="shared" si="0"/>
        <v>Montag</v>
      </c>
      <c r="C46" s="10" t="s">
        <v>22</v>
      </c>
      <c r="D46" s="10" t="s">
        <v>22</v>
      </c>
      <c r="E46" s="10" t="s">
        <v>22</v>
      </c>
      <c r="F46" s="10" t="s">
        <v>22</v>
      </c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21.75" customHeight="1">
      <c r="A47" s="7">
        <f t="shared" si="1"/>
        <v>45580</v>
      </c>
      <c r="B47" s="2" t="str">
        <f t="shared" si="0"/>
        <v>Dienstag</v>
      </c>
      <c r="C47" s="19"/>
      <c r="D47" s="19"/>
      <c r="E47" s="19"/>
      <c r="F47" s="19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21.75" customHeight="1">
      <c r="A48" s="7">
        <f t="shared" si="1"/>
        <v>45581</v>
      </c>
      <c r="B48" s="2" t="str">
        <f t="shared" si="0"/>
        <v>Mittwoch</v>
      </c>
      <c r="C48" s="10" t="s">
        <v>22</v>
      </c>
      <c r="D48" s="10" t="s">
        <v>22</v>
      </c>
      <c r="E48" s="10" t="s">
        <v>22</v>
      </c>
      <c r="F48" s="10" t="s">
        <v>22</v>
      </c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21.75" customHeight="1">
      <c r="A49" s="7">
        <f t="shared" si="1"/>
        <v>45582</v>
      </c>
      <c r="B49" s="2" t="str">
        <f t="shared" si="0"/>
        <v>Donnerstag</v>
      </c>
      <c r="C49" s="19"/>
      <c r="D49" s="19"/>
      <c r="E49" s="19"/>
      <c r="F49" s="19"/>
      <c r="G49" s="13" t="s">
        <v>23</v>
      </c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21.75" customHeight="1">
      <c r="A50" s="7">
        <f t="shared" si="1"/>
        <v>45583</v>
      </c>
      <c r="B50" s="2" t="str">
        <f t="shared" si="0"/>
        <v>Freitag</v>
      </c>
      <c r="C50" s="10" t="s">
        <v>22</v>
      </c>
      <c r="D50" s="10" t="s">
        <v>22</v>
      </c>
      <c r="E50" s="10" t="s">
        <v>22</v>
      </c>
      <c r="F50" s="10" t="s">
        <v>22</v>
      </c>
      <c r="G50" s="13" t="s">
        <v>23</v>
      </c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21.75" customHeight="1">
      <c r="A51" s="7">
        <f t="shared" si="1"/>
        <v>45584</v>
      </c>
      <c r="B51" s="2" t="str">
        <f t="shared" si="0"/>
        <v>Samstag</v>
      </c>
      <c r="C51" s="8"/>
      <c r="D51" s="8"/>
      <c r="E51" s="8"/>
      <c r="F51" s="8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21.75" customHeight="1">
      <c r="A52" s="7">
        <f t="shared" si="1"/>
        <v>45585</v>
      </c>
      <c r="B52" s="2" t="str">
        <f t="shared" si="0"/>
        <v>Sonntag</v>
      </c>
      <c r="C52" s="8"/>
      <c r="D52" s="8"/>
      <c r="E52" s="8"/>
      <c r="F52" s="8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21.75" customHeight="1">
      <c r="A53" s="7">
        <f t="shared" si="1"/>
        <v>45586</v>
      </c>
      <c r="B53" s="2" t="str">
        <f t="shared" si="0"/>
        <v>Montag</v>
      </c>
      <c r="C53" s="16" t="s">
        <v>24</v>
      </c>
      <c r="D53" s="16" t="s">
        <v>24</v>
      </c>
      <c r="E53" s="16" t="s">
        <v>24</v>
      </c>
      <c r="F53" s="16" t="s">
        <v>24</v>
      </c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21.75" customHeight="1">
      <c r="A54" s="7">
        <f t="shared" si="1"/>
        <v>45587</v>
      </c>
      <c r="B54" s="2" t="str">
        <f t="shared" si="0"/>
        <v>Dienstag</v>
      </c>
      <c r="C54" s="16"/>
      <c r="D54" s="16"/>
      <c r="E54" s="16"/>
      <c r="F54" s="16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21.75" customHeight="1">
      <c r="A55" s="7">
        <f t="shared" si="1"/>
        <v>45588</v>
      </c>
      <c r="B55" s="2" t="str">
        <f t="shared" si="0"/>
        <v>Mittwoch</v>
      </c>
      <c r="C55" s="16"/>
      <c r="D55" s="20"/>
      <c r="E55" s="20"/>
      <c r="F55" s="20"/>
      <c r="G55" s="3"/>
      <c r="H55" s="6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21.75" customHeight="1">
      <c r="A56" s="7">
        <f t="shared" si="1"/>
        <v>45589</v>
      </c>
      <c r="B56" s="2" t="str">
        <f t="shared" si="0"/>
        <v>Donnerstag</v>
      </c>
      <c r="C56" s="16" t="s">
        <v>24</v>
      </c>
      <c r="D56" s="16" t="s">
        <v>24</v>
      </c>
      <c r="E56" s="16" t="s">
        <v>24</v>
      </c>
      <c r="F56" s="16" t="s">
        <v>24</v>
      </c>
      <c r="G56" s="9" t="s">
        <v>25</v>
      </c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21.75" customHeight="1">
      <c r="A57" s="7">
        <f t="shared" si="1"/>
        <v>45590</v>
      </c>
      <c r="B57" s="2" t="str">
        <f t="shared" si="0"/>
        <v>Freitag</v>
      </c>
      <c r="C57" s="16"/>
      <c r="D57" s="16"/>
      <c r="E57" s="16"/>
      <c r="F57" s="16"/>
      <c r="G57" s="9" t="s">
        <v>26</v>
      </c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21.75" customHeight="1">
      <c r="A58" s="7">
        <f t="shared" si="1"/>
        <v>45591</v>
      </c>
      <c r="B58" s="2" t="str">
        <f t="shared" si="0"/>
        <v>Samstag</v>
      </c>
      <c r="C58" s="8"/>
      <c r="D58" s="8"/>
      <c r="E58" s="8"/>
      <c r="F58" s="8"/>
      <c r="G58" s="9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21.75" customHeight="1">
      <c r="A59" s="7">
        <f t="shared" si="1"/>
        <v>45592</v>
      </c>
      <c r="B59" s="2" t="str">
        <f t="shared" si="0"/>
        <v>Sonntag</v>
      </c>
      <c r="C59" s="8"/>
      <c r="D59" s="8"/>
      <c r="E59" s="8"/>
      <c r="F59" s="8"/>
      <c r="G59" s="9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21.75" customHeight="1">
      <c r="A60" s="7">
        <f t="shared" si="1"/>
        <v>45593</v>
      </c>
      <c r="B60" s="2" t="str">
        <f t="shared" si="0"/>
        <v>Montag</v>
      </c>
      <c r="C60" s="16" t="s">
        <v>24</v>
      </c>
      <c r="D60" s="16" t="s">
        <v>24</v>
      </c>
      <c r="E60" s="16" t="s">
        <v>24</v>
      </c>
      <c r="F60" s="16" t="s">
        <v>24</v>
      </c>
      <c r="G60" s="9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21.75" customHeight="1">
      <c r="A61" s="7">
        <f t="shared" si="1"/>
        <v>45594</v>
      </c>
      <c r="B61" s="2" t="str">
        <f t="shared" si="0"/>
        <v>Dienstag</v>
      </c>
      <c r="C61" s="16"/>
      <c r="D61" s="16"/>
      <c r="E61" s="16"/>
      <c r="F61" s="16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21.75" customHeight="1">
      <c r="A62" s="7">
        <f t="shared" si="1"/>
        <v>45595</v>
      </c>
      <c r="B62" s="2" t="str">
        <f t="shared" si="0"/>
        <v>Mittwoch</v>
      </c>
      <c r="C62" s="16" t="s">
        <v>24</v>
      </c>
      <c r="D62" s="16" t="s">
        <v>24</v>
      </c>
      <c r="E62" s="16" t="s">
        <v>24</v>
      </c>
      <c r="F62" s="16" t="s">
        <v>24</v>
      </c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21.75" customHeight="1">
      <c r="A63" s="7">
        <f t="shared" si="1"/>
        <v>45596</v>
      </c>
      <c r="B63" s="2" t="str">
        <f t="shared" si="0"/>
        <v>Donnerstag</v>
      </c>
      <c r="C63" s="21" t="s">
        <v>27</v>
      </c>
      <c r="D63" s="21" t="s">
        <v>27</v>
      </c>
      <c r="E63" s="21" t="s">
        <v>27</v>
      </c>
      <c r="F63" s="21" t="s">
        <v>27</v>
      </c>
      <c r="G63" s="9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21.75" customHeight="1">
      <c r="A64" s="7">
        <f t="shared" si="1"/>
        <v>45597</v>
      </c>
      <c r="B64" s="2" t="str">
        <f t="shared" si="0"/>
        <v>Freitag</v>
      </c>
      <c r="C64" s="16" t="s">
        <v>24</v>
      </c>
      <c r="D64" s="16" t="s">
        <v>24</v>
      </c>
      <c r="E64" s="16" t="s">
        <v>24</v>
      </c>
      <c r="F64" s="16" t="s">
        <v>24</v>
      </c>
      <c r="G64" s="9" t="s">
        <v>28</v>
      </c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21.75" customHeight="1">
      <c r="A65" s="7">
        <f t="shared" si="1"/>
        <v>45598</v>
      </c>
      <c r="B65" s="2" t="str">
        <f t="shared" si="0"/>
        <v>Samstag</v>
      </c>
      <c r="C65" s="8"/>
      <c r="D65" s="8"/>
      <c r="E65" s="8"/>
      <c r="F65" s="8"/>
      <c r="G65" s="9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21.75" customHeight="1">
      <c r="A66" s="7">
        <f t="shared" si="1"/>
        <v>45599</v>
      </c>
      <c r="B66" s="2" t="str">
        <f t="shared" si="0"/>
        <v>Sonntag</v>
      </c>
      <c r="C66" s="8"/>
      <c r="D66" s="8"/>
      <c r="E66" s="8"/>
      <c r="F66" s="8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21.75" customHeight="1">
      <c r="A67" s="7">
        <f t="shared" si="1"/>
        <v>45600</v>
      </c>
      <c r="B67" s="2" t="str">
        <f t="shared" si="0"/>
        <v>Montag</v>
      </c>
      <c r="C67" s="6"/>
      <c r="D67" s="6"/>
      <c r="E67" s="6"/>
      <c r="F67" s="6"/>
      <c r="G67" s="1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21.75" customHeight="1">
      <c r="A68" s="7">
        <f t="shared" si="1"/>
        <v>45601</v>
      </c>
      <c r="B68" s="2" t="str">
        <f t="shared" si="0"/>
        <v>Dienstag</v>
      </c>
      <c r="C68" s="6"/>
      <c r="D68" s="6"/>
      <c r="E68" s="6"/>
      <c r="F68" s="6"/>
      <c r="G68" s="9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21.75" customHeight="1">
      <c r="A69" s="7">
        <f t="shared" si="1"/>
        <v>45602</v>
      </c>
      <c r="B69" s="2" t="str">
        <f t="shared" si="0"/>
        <v>Mittwoch</v>
      </c>
      <c r="C69" s="38" t="s">
        <v>51</v>
      </c>
      <c r="D69" s="38" t="s">
        <v>51</v>
      </c>
      <c r="E69" s="12"/>
      <c r="F69" s="12"/>
      <c r="G69" s="9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21.75" customHeight="1">
      <c r="A70" s="7">
        <f t="shared" si="1"/>
        <v>45603</v>
      </c>
      <c r="B70" s="2" t="str">
        <f t="shared" si="0"/>
        <v>Donnerstag</v>
      </c>
      <c r="C70" s="17" t="s">
        <v>50</v>
      </c>
      <c r="D70" s="17" t="s">
        <v>50</v>
      </c>
      <c r="E70" s="17" t="s">
        <v>50</v>
      </c>
      <c r="F70" s="17" t="s">
        <v>50</v>
      </c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21.75" customHeight="1">
      <c r="A71" s="7">
        <f t="shared" si="1"/>
        <v>45604</v>
      </c>
      <c r="B71" s="2" t="str">
        <f t="shared" si="0"/>
        <v>Freitag</v>
      </c>
      <c r="C71" s="10" t="s">
        <v>63</v>
      </c>
      <c r="D71" s="10" t="s">
        <v>63</v>
      </c>
      <c r="E71" s="10" t="s">
        <v>63</v>
      </c>
      <c r="F71" s="10" t="s">
        <v>63</v>
      </c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21.75" customHeight="1">
      <c r="A72" s="7">
        <f t="shared" si="1"/>
        <v>45605</v>
      </c>
      <c r="B72" s="2" t="str">
        <f t="shared" si="0"/>
        <v>Samstag</v>
      </c>
      <c r="C72" s="8"/>
      <c r="D72" s="8"/>
      <c r="E72" s="8"/>
      <c r="F72" s="8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21.75" customHeight="1">
      <c r="A73" s="7">
        <f t="shared" si="1"/>
        <v>45606</v>
      </c>
      <c r="B73" s="2" t="str">
        <f t="shared" si="0"/>
        <v>Sonntag</v>
      </c>
      <c r="C73" s="8"/>
      <c r="D73" s="8"/>
      <c r="E73" s="8"/>
      <c r="F73" s="8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21.75" customHeight="1">
      <c r="A74" s="7">
        <f t="shared" si="1"/>
        <v>45607</v>
      </c>
      <c r="B74" s="2" t="str">
        <f t="shared" si="0"/>
        <v>Montag</v>
      </c>
      <c r="C74" s="17" t="s">
        <v>20</v>
      </c>
      <c r="D74" s="12"/>
      <c r="E74" s="12"/>
      <c r="F74" s="12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21.75" customHeight="1">
      <c r="A75" s="7">
        <f t="shared" si="1"/>
        <v>45608</v>
      </c>
      <c r="B75" s="2" t="str">
        <f t="shared" si="0"/>
        <v>Dienstag</v>
      </c>
      <c r="C75" s="6"/>
      <c r="D75" s="6"/>
      <c r="E75" s="12"/>
      <c r="F75" s="12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21.75" customHeight="1">
      <c r="A76" s="7">
        <f t="shared" si="1"/>
        <v>45609</v>
      </c>
      <c r="B76" s="2" t="str">
        <f t="shared" si="0"/>
        <v>Mittwoch</v>
      </c>
      <c r="C76" s="12"/>
      <c r="D76" s="12"/>
      <c r="E76" s="12"/>
      <c r="F76" s="12"/>
      <c r="G76" s="36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21.75" customHeight="1">
      <c r="A77" s="7">
        <f t="shared" si="1"/>
        <v>45610</v>
      </c>
      <c r="B77" s="2" t="str">
        <f t="shared" si="0"/>
        <v>Donnerstag</v>
      </c>
      <c r="C77" s="6"/>
      <c r="D77" s="28" t="s">
        <v>20</v>
      </c>
      <c r="E77" s="12"/>
      <c r="F77" s="12"/>
      <c r="G77" s="22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21.75" customHeight="1">
      <c r="A78" s="7">
        <f t="shared" si="1"/>
        <v>45611</v>
      </c>
      <c r="B78" s="2" t="str">
        <f t="shared" si="0"/>
        <v>Freitag</v>
      </c>
      <c r="C78" s="12"/>
      <c r="D78" s="12"/>
      <c r="E78" s="6"/>
      <c r="F78" s="28" t="s">
        <v>20</v>
      </c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21.75" customHeight="1">
      <c r="A79" s="7">
        <f t="shared" si="1"/>
        <v>45612</v>
      </c>
      <c r="B79" s="2" t="str">
        <f t="shared" si="0"/>
        <v>Samstag</v>
      </c>
      <c r="C79" s="8"/>
      <c r="D79" s="8"/>
      <c r="E79" s="8"/>
      <c r="F79" s="8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21.75" customHeight="1">
      <c r="A80" s="7">
        <f t="shared" si="1"/>
        <v>45613</v>
      </c>
      <c r="B80" s="2" t="str">
        <f t="shared" si="0"/>
        <v>Sonntag</v>
      </c>
      <c r="C80" s="8"/>
      <c r="D80" s="8"/>
      <c r="E80" s="8"/>
      <c r="F80" s="8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21.75" customHeight="1">
      <c r="A81" s="7">
        <f t="shared" si="1"/>
        <v>45614</v>
      </c>
      <c r="B81" s="2" t="str">
        <f t="shared" si="0"/>
        <v>Montag</v>
      </c>
      <c r="C81" s="6"/>
      <c r="D81" s="6"/>
      <c r="E81" s="6"/>
      <c r="F81" s="6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21.75" customHeight="1">
      <c r="A82" s="7">
        <f t="shared" si="1"/>
        <v>45615</v>
      </c>
      <c r="B82" s="2" t="str">
        <f t="shared" si="0"/>
        <v>Dienstag</v>
      </c>
      <c r="C82" s="6"/>
      <c r="D82" s="6"/>
      <c r="E82" s="6"/>
      <c r="F82" s="6"/>
      <c r="G82" s="9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21.75" customHeight="1">
      <c r="A83" s="7">
        <f t="shared" si="1"/>
        <v>45616</v>
      </c>
      <c r="B83" s="2" t="str">
        <f t="shared" si="0"/>
        <v>Mittwoch</v>
      </c>
      <c r="C83" s="17" t="s">
        <v>64</v>
      </c>
      <c r="D83" s="17" t="s">
        <v>64</v>
      </c>
      <c r="E83" s="17" t="s">
        <v>64</v>
      </c>
      <c r="F83" s="17" t="s">
        <v>64</v>
      </c>
      <c r="G83" s="9" t="s">
        <v>31</v>
      </c>
      <c r="H83" s="11" t="s">
        <v>30</v>
      </c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21.75" customHeight="1">
      <c r="A84" s="7">
        <f t="shared" si="1"/>
        <v>45617</v>
      </c>
      <c r="B84" s="2" t="str">
        <f t="shared" si="0"/>
        <v>Donnerstag</v>
      </c>
      <c r="C84" s="12"/>
      <c r="D84" s="6"/>
      <c r="E84" s="17" t="s">
        <v>20</v>
      </c>
      <c r="F84" s="38" t="s">
        <v>32</v>
      </c>
      <c r="G84" s="9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21.75" customHeight="1">
      <c r="A85" s="7">
        <f t="shared" si="1"/>
        <v>45618</v>
      </c>
      <c r="B85" s="2" t="str">
        <f t="shared" si="0"/>
        <v>Freitag</v>
      </c>
      <c r="C85" s="38" t="s">
        <v>65</v>
      </c>
      <c r="D85" s="38" t="s">
        <v>66</v>
      </c>
      <c r="E85" s="6"/>
      <c r="F85" s="6"/>
      <c r="G85" s="9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21.75" customHeight="1">
      <c r="A86" s="7">
        <f t="shared" si="1"/>
        <v>45619</v>
      </c>
      <c r="B86" s="2" t="str">
        <f t="shared" si="0"/>
        <v>Samstag</v>
      </c>
      <c r="C86" s="8"/>
      <c r="D86" s="8"/>
      <c r="E86" s="8"/>
      <c r="F86" s="8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21.75" customHeight="1">
      <c r="A87" s="7">
        <f t="shared" si="1"/>
        <v>45620</v>
      </c>
      <c r="B87" s="2" t="str">
        <f t="shared" si="0"/>
        <v>Sonntag</v>
      </c>
      <c r="C87" s="8"/>
      <c r="D87" s="8"/>
      <c r="E87" s="8"/>
      <c r="F87" s="8"/>
      <c r="G87" s="6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21.75" customHeight="1">
      <c r="A88" s="7">
        <f t="shared" si="1"/>
        <v>45621</v>
      </c>
      <c r="B88" s="2" t="str">
        <f t="shared" si="0"/>
        <v>Montag</v>
      </c>
      <c r="C88" s="38" t="s">
        <v>66</v>
      </c>
      <c r="D88" s="31" t="s">
        <v>49</v>
      </c>
      <c r="E88" s="38" t="s">
        <v>51</v>
      </c>
      <c r="F88" s="10" t="s">
        <v>49</v>
      </c>
      <c r="G88" s="11" t="s">
        <v>8</v>
      </c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21.75" customHeight="1">
      <c r="A89" s="7">
        <f t="shared" si="1"/>
        <v>45622</v>
      </c>
      <c r="B89" s="2" t="str">
        <f t="shared" si="0"/>
        <v>Dienstag</v>
      </c>
      <c r="C89" s="6"/>
      <c r="D89" s="6"/>
      <c r="E89" s="6"/>
      <c r="F89" s="6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21.75" customHeight="1">
      <c r="A90" s="7">
        <f t="shared" si="1"/>
        <v>45623</v>
      </c>
      <c r="B90" s="2" t="str">
        <f t="shared" si="0"/>
        <v>Mittwoch</v>
      </c>
      <c r="C90" s="10" t="s">
        <v>67</v>
      </c>
      <c r="D90" s="10" t="s">
        <v>67</v>
      </c>
      <c r="E90" s="10" t="s">
        <v>67</v>
      </c>
      <c r="F90" s="10" t="s">
        <v>67</v>
      </c>
      <c r="G90" s="10" t="s">
        <v>10</v>
      </c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21.75" customHeight="1">
      <c r="A91" s="7">
        <f t="shared" si="1"/>
        <v>45624</v>
      </c>
      <c r="B91" s="2" t="str">
        <f t="shared" si="0"/>
        <v>Donnerstag</v>
      </c>
      <c r="C91" s="28" t="s">
        <v>20</v>
      </c>
      <c r="D91" s="41" t="s">
        <v>91</v>
      </c>
      <c r="E91" s="41"/>
      <c r="F91" s="41"/>
      <c r="G91" s="6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21.75" customHeight="1">
      <c r="A92" s="7">
        <f t="shared" si="1"/>
        <v>45625</v>
      </c>
      <c r="B92" s="2" t="str">
        <f t="shared" si="0"/>
        <v>Freitag</v>
      </c>
      <c r="C92" s="6"/>
      <c r="D92" s="12"/>
      <c r="E92" s="38" t="s">
        <v>32</v>
      </c>
      <c r="F92" s="38" t="s">
        <v>51</v>
      </c>
      <c r="G92" s="3"/>
      <c r="H92" s="3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21.75" customHeight="1">
      <c r="A93" s="7">
        <f t="shared" si="1"/>
        <v>45626</v>
      </c>
      <c r="B93" s="2" t="str">
        <f t="shared" si="0"/>
        <v>Samstag</v>
      </c>
      <c r="C93" s="8"/>
      <c r="D93" s="8"/>
      <c r="E93" s="8"/>
      <c r="F93" s="8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21.75" customHeight="1">
      <c r="A94" s="7">
        <f t="shared" si="1"/>
        <v>45627</v>
      </c>
      <c r="B94" s="2" t="str">
        <f t="shared" si="0"/>
        <v>Sonntag</v>
      </c>
      <c r="C94" s="8"/>
      <c r="D94" s="8"/>
      <c r="E94" s="8"/>
      <c r="F94" s="8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21.75" customHeight="1">
      <c r="A95" s="7">
        <f t="shared" si="1"/>
        <v>45628</v>
      </c>
      <c r="B95" s="2" t="str">
        <f t="shared" si="0"/>
        <v>Montag</v>
      </c>
      <c r="C95" s="6"/>
      <c r="D95" s="38" t="s">
        <v>65</v>
      </c>
      <c r="E95" s="38" t="s">
        <v>65</v>
      </c>
      <c r="F95" s="12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21.75" customHeight="1">
      <c r="A96" s="7">
        <f t="shared" si="1"/>
        <v>45629</v>
      </c>
      <c r="B96" s="2" t="str">
        <f t="shared" si="0"/>
        <v>Dienstag</v>
      </c>
      <c r="C96" s="6"/>
      <c r="D96" s="6"/>
      <c r="E96" s="6"/>
      <c r="F96" s="6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21.75" customHeight="1">
      <c r="A97" s="7">
        <f t="shared" si="1"/>
        <v>45630</v>
      </c>
      <c r="B97" s="2" t="str">
        <f t="shared" si="0"/>
        <v>Mittwoch</v>
      </c>
      <c r="C97" s="38" t="s">
        <v>32</v>
      </c>
      <c r="D97" s="38" t="s">
        <v>32</v>
      </c>
      <c r="E97" s="38" t="s">
        <v>66</v>
      </c>
      <c r="F97" s="38" t="s">
        <v>66</v>
      </c>
      <c r="G97" s="6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21.75" customHeight="1">
      <c r="A98" s="7">
        <f t="shared" si="1"/>
        <v>45631</v>
      </c>
      <c r="B98" s="2" t="str">
        <f t="shared" si="0"/>
        <v>Donnerstag</v>
      </c>
      <c r="C98" s="6"/>
      <c r="D98" s="6"/>
      <c r="E98" s="6"/>
      <c r="F98" s="38" t="s">
        <v>65</v>
      </c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21.75" customHeight="1">
      <c r="A99" s="7">
        <f t="shared" si="1"/>
        <v>45632</v>
      </c>
      <c r="B99" s="2" t="str">
        <f t="shared" si="0"/>
        <v>Freitag</v>
      </c>
      <c r="C99" s="6"/>
      <c r="D99" s="6"/>
      <c r="E99" s="6"/>
      <c r="F99" s="6"/>
      <c r="G99" s="9" t="s">
        <v>34</v>
      </c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21.75" customHeight="1">
      <c r="A100" s="7">
        <f t="shared" si="1"/>
        <v>45633</v>
      </c>
      <c r="B100" s="2" t="str">
        <f t="shared" si="0"/>
        <v>Samstag</v>
      </c>
      <c r="C100" s="8"/>
      <c r="D100" s="8"/>
      <c r="E100" s="8"/>
      <c r="F100" s="8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21.75" customHeight="1">
      <c r="A101" s="7">
        <f t="shared" si="1"/>
        <v>45634</v>
      </c>
      <c r="B101" s="2" t="str">
        <f t="shared" si="0"/>
        <v>Sonntag</v>
      </c>
      <c r="C101" s="8"/>
      <c r="D101" s="8"/>
      <c r="E101" s="8"/>
      <c r="F101" s="8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21.75" customHeight="1">
      <c r="A102" s="7">
        <f t="shared" si="1"/>
        <v>45635</v>
      </c>
      <c r="B102" s="2" t="str">
        <f t="shared" si="0"/>
        <v>Montag</v>
      </c>
      <c r="C102" s="10" t="s">
        <v>68</v>
      </c>
      <c r="D102" s="10" t="s">
        <v>68</v>
      </c>
      <c r="E102" s="10" t="s">
        <v>68</v>
      </c>
      <c r="F102" s="10" t="s">
        <v>68</v>
      </c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21.75" customHeight="1">
      <c r="A103" s="7">
        <f t="shared" si="1"/>
        <v>45636</v>
      </c>
      <c r="B103" s="2" t="str">
        <f t="shared" si="0"/>
        <v>Dienstag</v>
      </c>
      <c r="C103" s="38" t="s">
        <v>18</v>
      </c>
      <c r="D103" s="38" t="s">
        <v>18</v>
      </c>
      <c r="E103" s="38" t="s">
        <v>18</v>
      </c>
      <c r="F103" s="12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21.75" customHeight="1">
      <c r="A104" s="7">
        <f t="shared" si="1"/>
        <v>45637</v>
      </c>
      <c r="B104" s="2" t="str">
        <f t="shared" si="0"/>
        <v>Mittwoch</v>
      </c>
      <c r="C104" s="6"/>
      <c r="D104" s="3"/>
      <c r="E104" s="3"/>
      <c r="F104" s="38" t="s">
        <v>18</v>
      </c>
      <c r="G104" s="6"/>
      <c r="H104" s="6"/>
      <c r="I104" s="6"/>
      <c r="J104" s="6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21.75" customHeight="1">
      <c r="A105" s="7">
        <f t="shared" si="1"/>
        <v>45638</v>
      </c>
      <c r="B105" s="2" t="str">
        <f t="shared" si="0"/>
        <v>Donnerstag</v>
      </c>
      <c r="C105" s="17" t="s">
        <v>20</v>
      </c>
      <c r="D105" s="17" t="s">
        <v>20</v>
      </c>
      <c r="E105" s="17" t="s">
        <v>20</v>
      </c>
      <c r="F105" s="12"/>
      <c r="G105" s="3"/>
      <c r="H105" s="6"/>
      <c r="I105" s="6"/>
      <c r="J105" s="6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21.75" customHeight="1">
      <c r="A106" s="7">
        <f t="shared" si="1"/>
        <v>45639</v>
      </c>
      <c r="B106" s="2" t="str">
        <f t="shared" si="0"/>
        <v>Freitag</v>
      </c>
      <c r="C106" s="6"/>
      <c r="D106" s="6"/>
      <c r="E106" s="6"/>
      <c r="F106" s="28" t="s">
        <v>20</v>
      </c>
      <c r="G106" s="9"/>
      <c r="H106" s="6"/>
      <c r="I106" s="6"/>
      <c r="J106" s="6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21.75" customHeight="1">
      <c r="A107" s="7">
        <f t="shared" si="1"/>
        <v>45640</v>
      </c>
      <c r="B107" s="2" t="str">
        <f t="shared" si="0"/>
        <v>Samstag</v>
      </c>
      <c r="C107" s="8"/>
      <c r="D107" s="8"/>
      <c r="E107" s="8"/>
      <c r="F107" s="8"/>
      <c r="G107" s="3"/>
      <c r="H107" s="6"/>
      <c r="I107" s="6"/>
      <c r="J107" s="6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21.75" customHeight="1">
      <c r="A108" s="7">
        <f t="shared" si="1"/>
        <v>45641</v>
      </c>
      <c r="B108" s="2" t="str">
        <f t="shared" si="0"/>
        <v>Sonntag</v>
      </c>
      <c r="C108" s="8"/>
      <c r="D108" s="8"/>
      <c r="E108" s="8"/>
      <c r="F108" s="8"/>
      <c r="G108" s="3"/>
      <c r="H108" s="6"/>
      <c r="I108" s="6"/>
      <c r="J108" s="6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21.75" customHeight="1">
      <c r="A109" s="7">
        <f t="shared" si="1"/>
        <v>45642</v>
      </c>
      <c r="B109" s="2" t="str">
        <f t="shared" si="0"/>
        <v>Montag</v>
      </c>
      <c r="C109" s="6"/>
      <c r="D109" s="6"/>
      <c r="E109" s="6"/>
      <c r="F109" s="6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21.75" customHeight="1">
      <c r="A110" s="7">
        <f t="shared" si="1"/>
        <v>45643</v>
      </c>
      <c r="B110" s="2" t="str">
        <f t="shared" si="0"/>
        <v>Dienstag</v>
      </c>
      <c r="C110" s="17" t="s">
        <v>50</v>
      </c>
      <c r="D110" s="17" t="s">
        <v>50</v>
      </c>
      <c r="E110" s="17" t="s">
        <v>50</v>
      </c>
      <c r="F110" s="17" t="s">
        <v>50</v>
      </c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21.75" customHeight="1">
      <c r="A111" s="7">
        <f t="shared" si="1"/>
        <v>45644</v>
      </c>
      <c r="B111" s="2" t="str">
        <f t="shared" si="0"/>
        <v>Mittwoch</v>
      </c>
      <c r="C111" s="38" t="s">
        <v>11</v>
      </c>
      <c r="D111" s="38" t="s">
        <v>11</v>
      </c>
      <c r="E111" s="6"/>
      <c r="F111" s="6"/>
      <c r="G111" s="6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21.75" customHeight="1">
      <c r="A112" s="7">
        <f t="shared" si="1"/>
        <v>45645</v>
      </c>
      <c r="B112" s="2" t="str">
        <f t="shared" si="0"/>
        <v>Donnerstag</v>
      </c>
      <c r="C112" s="6"/>
      <c r="D112" s="6"/>
      <c r="E112" s="38" t="s">
        <v>11</v>
      </c>
      <c r="F112" s="38" t="s">
        <v>11</v>
      </c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21.75" customHeight="1">
      <c r="A113" s="7">
        <f t="shared" si="1"/>
        <v>45646</v>
      </c>
      <c r="B113" s="2" t="str">
        <f t="shared" si="0"/>
        <v>Freitag</v>
      </c>
      <c r="C113" s="16" t="s">
        <v>35</v>
      </c>
      <c r="D113" s="16" t="s">
        <v>35</v>
      </c>
      <c r="E113" s="16" t="s">
        <v>35</v>
      </c>
      <c r="F113" s="16" t="s">
        <v>35</v>
      </c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21.75" customHeight="1">
      <c r="A114" s="7">
        <f t="shared" si="1"/>
        <v>45647</v>
      </c>
      <c r="B114" s="2" t="str">
        <f t="shared" si="0"/>
        <v>Samstag</v>
      </c>
      <c r="C114" s="8"/>
      <c r="D114" s="8"/>
      <c r="E114" s="8"/>
      <c r="F114" s="8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21.75" customHeight="1">
      <c r="A115" s="7">
        <f t="shared" si="1"/>
        <v>45648</v>
      </c>
      <c r="B115" s="2" t="str">
        <f t="shared" si="0"/>
        <v>Sonntag</v>
      </c>
      <c r="C115" s="8"/>
      <c r="D115" s="8"/>
      <c r="E115" s="8"/>
      <c r="F115" s="8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21.75" customHeight="1">
      <c r="A116" s="7">
        <f t="shared" si="1"/>
        <v>45649</v>
      </c>
      <c r="B116" s="2" t="str">
        <f t="shared" si="0"/>
        <v>Montag</v>
      </c>
      <c r="C116" s="16" t="s">
        <v>35</v>
      </c>
      <c r="D116" s="16" t="s">
        <v>35</v>
      </c>
      <c r="E116" s="16" t="s">
        <v>35</v>
      </c>
      <c r="F116" s="16" t="s">
        <v>35</v>
      </c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21.75" customHeight="1">
      <c r="A117" s="7">
        <f t="shared" si="1"/>
        <v>45650</v>
      </c>
      <c r="B117" s="2" t="str">
        <f t="shared" si="0"/>
        <v>Dienstag</v>
      </c>
      <c r="C117" s="16"/>
      <c r="D117" s="16"/>
      <c r="E117" s="16"/>
      <c r="F117" s="16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21.75" customHeight="1">
      <c r="A118" s="7">
        <f t="shared" si="1"/>
        <v>45651</v>
      </c>
      <c r="B118" s="2" t="str">
        <f t="shared" si="0"/>
        <v>Mittwoch</v>
      </c>
      <c r="C118" s="15" t="s">
        <v>36</v>
      </c>
      <c r="D118" s="15" t="s">
        <v>36</v>
      </c>
      <c r="E118" s="15" t="s">
        <v>36</v>
      </c>
      <c r="F118" s="15" t="s">
        <v>36</v>
      </c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21.75" customHeight="1">
      <c r="A119" s="7">
        <f t="shared" si="1"/>
        <v>45652</v>
      </c>
      <c r="B119" s="2" t="str">
        <f t="shared" si="0"/>
        <v>Donnerstag</v>
      </c>
      <c r="C119" s="15" t="s">
        <v>37</v>
      </c>
      <c r="D119" s="15" t="s">
        <v>37</v>
      </c>
      <c r="E119" s="15" t="s">
        <v>37</v>
      </c>
      <c r="F119" s="15" t="s">
        <v>37</v>
      </c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21.75" customHeight="1">
      <c r="A120" s="7">
        <f t="shared" si="1"/>
        <v>45653</v>
      </c>
      <c r="B120" s="2" t="str">
        <f t="shared" si="0"/>
        <v>Freitag</v>
      </c>
      <c r="C120" s="16" t="s">
        <v>35</v>
      </c>
      <c r="D120" s="16" t="s">
        <v>35</v>
      </c>
      <c r="E120" s="16" t="s">
        <v>35</v>
      </c>
      <c r="F120" s="16" t="s">
        <v>35</v>
      </c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21.75" customHeight="1">
      <c r="A121" s="7">
        <f t="shared" si="1"/>
        <v>45654</v>
      </c>
      <c r="B121" s="2" t="str">
        <f t="shared" si="0"/>
        <v>Samstag</v>
      </c>
      <c r="C121" s="8"/>
      <c r="D121" s="8"/>
      <c r="E121" s="8"/>
      <c r="F121" s="8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21.75" customHeight="1">
      <c r="A122" s="7">
        <f t="shared" si="1"/>
        <v>45655</v>
      </c>
      <c r="B122" s="2" t="str">
        <f t="shared" si="0"/>
        <v>Sonntag</v>
      </c>
      <c r="C122" s="8"/>
      <c r="D122" s="8"/>
      <c r="E122" s="8"/>
      <c r="F122" s="8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21.75" customHeight="1">
      <c r="A123" s="7">
        <f t="shared" si="1"/>
        <v>45656</v>
      </c>
      <c r="B123" s="2" t="str">
        <f t="shared" si="0"/>
        <v>Montag</v>
      </c>
      <c r="C123" s="16" t="s">
        <v>35</v>
      </c>
      <c r="D123" s="16" t="s">
        <v>35</v>
      </c>
      <c r="E123" s="16" t="s">
        <v>35</v>
      </c>
      <c r="F123" s="16" t="s">
        <v>35</v>
      </c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21.75" customHeight="1">
      <c r="A124" s="7">
        <f t="shared" si="1"/>
        <v>45657</v>
      </c>
      <c r="B124" s="2" t="str">
        <f t="shared" si="0"/>
        <v>Dienstag</v>
      </c>
      <c r="C124" s="15" t="s">
        <v>38</v>
      </c>
      <c r="D124" s="15" t="s">
        <v>38</v>
      </c>
      <c r="E124" s="15" t="s">
        <v>38</v>
      </c>
      <c r="F124" s="15" t="s">
        <v>38</v>
      </c>
      <c r="G124" s="9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21.75" customHeight="1">
      <c r="A125" s="7">
        <f t="shared" si="1"/>
        <v>45658</v>
      </c>
      <c r="B125" s="2" t="str">
        <f t="shared" si="0"/>
        <v>Mittwoch</v>
      </c>
      <c r="C125" s="15" t="s">
        <v>39</v>
      </c>
      <c r="D125" s="15" t="s">
        <v>39</v>
      </c>
      <c r="E125" s="15" t="s">
        <v>39</v>
      </c>
      <c r="F125" s="15" t="s">
        <v>39</v>
      </c>
      <c r="G125" s="9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21.75" customHeight="1">
      <c r="A126" s="7">
        <f t="shared" si="1"/>
        <v>45659</v>
      </c>
      <c r="B126" s="2" t="str">
        <f t="shared" si="0"/>
        <v>Donnerstag</v>
      </c>
      <c r="C126" s="16" t="s">
        <v>35</v>
      </c>
      <c r="D126" s="16" t="s">
        <v>35</v>
      </c>
      <c r="E126" s="16" t="s">
        <v>35</v>
      </c>
      <c r="F126" s="16" t="s">
        <v>35</v>
      </c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21.75" customHeight="1">
      <c r="A127" s="7">
        <f t="shared" si="1"/>
        <v>45660</v>
      </c>
      <c r="B127" s="2" t="str">
        <f t="shared" si="0"/>
        <v>Freitag</v>
      </c>
      <c r="C127" s="16"/>
      <c r="D127" s="16"/>
      <c r="E127" s="16"/>
      <c r="F127" s="16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21.75" customHeight="1">
      <c r="A128" s="7">
        <f t="shared" si="1"/>
        <v>45661</v>
      </c>
      <c r="B128" s="2" t="str">
        <f t="shared" si="0"/>
        <v>Samstag</v>
      </c>
      <c r="C128" s="8"/>
      <c r="D128" s="8"/>
      <c r="E128" s="8"/>
      <c r="F128" s="8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21.75" customHeight="1">
      <c r="A129" s="7">
        <f t="shared" si="1"/>
        <v>45662</v>
      </c>
      <c r="B129" s="2" t="str">
        <f t="shared" si="0"/>
        <v>Sonntag</v>
      </c>
      <c r="C129" s="8"/>
      <c r="D129" s="8"/>
      <c r="E129" s="8"/>
      <c r="F129" s="8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21.75" customHeight="1">
      <c r="A130" s="7">
        <f t="shared" si="1"/>
        <v>45663</v>
      </c>
      <c r="B130" s="2" t="str">
        <f t="shared" si="0"/>
        <v>Montag</v>
      </c>
      <c r="C130" s="6"/>
      <c r="D130" s="6"/>
      <c r="E130" s="6"/>
      <c r="F130" s="6"/>
      <c r="G130" s="9" t="s">
        <v>40</v>
      </c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21.75" customHeight="1">
      <c r="A131" s="7">
        <f t="shared" si="1"/>
        <v>45664</v>
      </c>
      <c r="B131" s="2" t="str">
        <f t="shared" ref="B131:B160" si="2">TEXT(A131,"TTTT")</f>
        <v>Dienstag</v>
      </c>
      <c r="C131" s="10" t="s">
        <v>19</v>
      </c>
      <c r="D131" s="10" t="s">
        <v>19</v>
      </c>
      <c r="E131" s="10" t="s">
        <v>19</v>
      </c>
      <c r="F131" s="10" t="s">
        <v>19</v>
      </c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21.75" customHeight="1">
      <c r="A132" s="7">
        <f t="shared" si="1"/>
        <v>45665</v>
      </c>
      <c r="B132" s="2" t="str">
        <f t="shared" si="2"/>
        <v>Mittwoch</v>
      </c>
      <c r="C132" s="6"/>
      <c r="D132" s="9"/>
      <c r="E132" s="9"/>
      <c r="F132" s="9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21.75" customHeight="1">
      <c r="A133" s="7">
        <f t="shared" si="1"/>
        <v>45666</v>
      </c>
      <c r="B133" s="2" t="str">
        <f t="shared" si="2"/>
        <v>Donnerstag</v>
      </c>
      <c r="C133" s="6"/>
      <c r="D133" s="6"/>
      <c r="E133" s="6"/>
      <c r="F133" s="6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21.75" customHeight="1">
      <c r="A134" s="7">
        <f t="shared" si="1"/>
        <v>45667</v>
      </c>
      <c r="B134" s="2" t="str">
        <f t="shared" si="2"/>
        <v>Freitag</v>
      </c>
      <c r="C134" s="6"/>
      <c r="D134" s="6"/>
      <c r="E134" s="6"/>
      <c r="F134" s="6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21.75" customHeight="1">
      <c r="A135" s="7">
        <f t="shared" si="1"/>
        <v>45668</v>
      </c>
      <c r="B135" s="2" t="str">
        <f t="shared" si="2"/>
        <v>Samstag</v>
      </c>
      <c r="C135" s="8"/>
      <c r="D135" s="8"/>
      <c r="E135" s="8"/>
      <c r="F135" s="8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21.75" customHeight="1">
      <c r="A136" s="7">
        <f t="shared" si="1"/>
        <v>45669</v>
      </c>
      <c r="B136" s="2" t="str">
        <f t="shared" si="2"/>
        <v>Sonntag</v>
      </c>
      <c r="C136" s="8"/>
      <c r="D136" s="8"/>
      <c r="E136" s="8"/>
      <c r="F136" s="8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21.75" customHeight="1">
      <c r="A137" s="7">
        <f t="shared" si="1"/>
        <v>45670</v>
      </c>
      <c r="B137" s="2" t="str">
        <f t="shared" si="2"/>
        <v>Montag</v>
      </c>
      <c r="C137" s="6"/>
      <c r="D137" s="6"/>
      <c r="E137" s="6"/>
      <c r="F137" s="6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21.75" customHeight="1">
      <c r="A138" s="7">
        <f t="shared" si="1"/>
        <v>45671</v>
      </c>
      <c r="B138" s="2" t="str">
        <f t="shared" si="2"/>
        <v>Dienstag</v>
      </c>
      <c r="C138" s="10" t="s">
        <v>68</v>
      </c>
      <c r="D138" s="10" t="s">
        <v>68</v>
      </c>
      <c r="E138" s="10" t="s">
        <v>68</v>
      </c>
      <c r="F138" s="10" t="s">
        <v>68</v>
      </c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21.75" customHeight="1">
      <c r="A139" s="7">
        <f t="shared" si="1"/>
        <v>45672</v>
      </c>
      <c r="B139" s="2" t="str">
        <f t="shared" si="2"/>
        <v>Mittwoch</v>
      </c>
      <c r="C139" s="6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21.75" customHeight="1">
      <c r="A140" s="7">
        <f t="shared" si="1"/>
        <v>45673</v>
      </c>
      <c r="B140" s="2" t="str">
        <f t="shared" si="2"/>
        <v>Donnerstag</v>
      </c>
      <c r="C140" s="6"/>
      <c r="D140" s="6"/>
      <c r="E140" s="6"/>
      <c r="F140" s="6"/>
      <c r="G140" s="6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21.75" customHeight="1">
      <c r="A141" s="7">
        <f t="shared" si="1"/>
        <v>45674</v>
      </c>
      <c r="B141" s="2" t="str">
        <f t="shared" si="2"/>
        <v>Freitag</v>
      </c>
      <c r="C141" s="6"/>
      <c r="D141" s="6"/>
      <c r="E141" s="6"/>
      <c r="F141" s="6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21.75" customHeight="1">
      <c r="A142" s="7">
        <f t="shared" si="1"/>
        <v>45675</v>
      </c>
      <c r="B142" s="2" t="str">
        <f t="shared" si="2"/>
        <v>Samstag</v>
      </c>
      <c r="C142" s="8"/>
      <c r="D142" s="8"/>
      <c r="E142" s="8"/>
      <c r="F142" s="8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21.75" customHeight="1">
      <c r="A143" s="7">
        <f t="shared" si="1"/>
        <v>45676</v>
      </c>
      <c r="B143" s="2" t="str">
        <f t="shared" si="2"/>
        <v>Sonntag</v>
      </c>
      <c r="C143" s="8"/>
      <c r="D143" s="8"/>
      <c r="E143" s="8"/>
      <c r="F143" s="8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21.75" customHeight="1">
      <c r="A144" s="7">
        <f t="shared" si="1"/>
        <v>45677</v>
      </c>
      <c r="B144" s="2" t="str">
        <f t="shared" si="2"/>
        <v>Montag</v>
      </c>
      <c r="C144" s="6"/>
      <c r="D144" s="6"/>
      <c r="E144" s="6"/>
      <c r="F144" s="6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21.75" customHeight="1">
      <c r="A145" s="7">
        <f t="shared" si="1"/>
        <v>45678</v>
      </c>
      <c r="B145" s="2" t="str">
        <f t="shared" si="2"/>
        <v>Dienstag</v>
      </c>
      <c r="C145" s="6"/>
      <c r="D145" s="6"/>
      <c r="E145" s="6"/>
      <c r="F145" s="6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21.75" customHeight="1">
      <c r="A146" s="7">
        <f t="shared" si="1"/>
        <v>45679</v>
      </c>
      <c r="B146" s="2" t="str">
        <f t="shared" si="2"/>
        <v>Mittwoch</v>
      </c>
      <c r="C146" s="6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21.75" customHeight="1">
      <c r="A147" s="7">
        <f t="shared" si="1"/>
        <v>45680</v>
      </c>
      <c r="B147" s="2" t="str">
        <f t="shared" si="2"/>
        <v>Donnerstag</v>
      </c>
      <c r="C147" s="6"/>
      <c r="D147" s="6"/>
      <c r="E147" s="6"/>
      <c r="F147" s="6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21.75" customHeight="1">
      <c r="A148" s="7">
        <f t="shared" si="1"/>
        <v>45681</v>
      </c>
      <c r="B148" s="2" t="str">
        <f t="shared" si="2"/>
        <v>Freitag</v>
      </c>
      <c r="C148" s="6"/>
      <c r="D148" s="6"/>
      <c r="E148" s="6"/>
      <c r="F148" s="6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21.75" customHeight="1">
      <c r="A149" s="7">
        <f t="shared" si="1"/>
        <v>45682</v>
      </c>
      <c r="B149" s="2" t="str">
        <f t="shared" si="2"/>
        <v>Samstag</v>
      </c>
      <c r="C149" s="8"/>
      <c r="D149" s="8"/>
      <c r="E149" s="8"/>
      <c r="F149" s="8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21.75" customHeight="1">
      <c r="A150" s="7">
        <f t="shared" si="1"/>
        <v>45683</v>
      </c>
      <c r="B150" s="2" t="str">
        <f t="shared" si="2"/>
        <v>Sonntag</v>
      </c>
      <c r="C150" s="8"/>
      <c r="D150" s="8"/>
      <c r="E150" s="8"/>
      <c r="F150" s="8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21.75" customHeight="1">
      <c r="A151" s="7">
        <f t="shared" si="1"/>
        <v>45684</v>
      </c>
      <c r="B151" s="2" t="str">
        <f t="shared" si="2"/>
        <v>Montag</v>
      </c>
      <c r="C151" s="6"/>
      <c r="D151" s="6"/>
      <c r="E151" s="6"/>
      <c r="F151" s="6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21.75" customHeight="1">
      <c r="A152" s="7">
        <f t="shared" si="1"/>
        <v>45685</v>
      </c>
      <c r="B152" s="2" t="str">
        <f t="shared" si="2"/>
        <v>Dienstag</v>
      </c>
      <c r="C152" s="6"/>
      <c r="D152" s="6"/>
      <c r="E152" s="6"/>
      <c r="F152" s="6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21.75" customHeight="1">
      <c r="A153" s="7">
        <f t="shared" si="1"/>
        <v>45686</v>
      </c>
      <c r="B153" s="2" t="str">
        <f t="shared" si="2"/>
        <v>Mittwoch</v>
      </c>
      <c r="C153" s="6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21.75" customHeight="1">
      <c r="A154" s="7">
        <f t="shared" si="1"/>
        <v>45687</v>
      </c>
      <c r="B154" s="2" t="str">
        <f t="shared" si="2"/>
        <v>Donnerstag</v>
      </c>
      <c r="C154" s="10" t="s">
        <v>41</v>
      </c>
      <c r="D154" s="10" t="s">
        <v>41</v>
      </c>
      <c r="E154" s="10" t="s">
        <v>41</v>
      </c>
      <c r="F154" s="10" t="s">
        <v>41</v>
      </c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21.75" customHeight="1">
      <c r="A155" s="7">
        <f t="shared" si="1"/>
        <v>45688</v>
      </c>
      <c r="B155" s="2" t="str">
        <f t="shared" si="2"/>
        <v>Freitag</v>
      </c>
      <c r="C155" s="16" t="s">
        <v>14</v>
      </c>
      <c r="D155" s="16" t="s">
        <v>14</v>
      </c>
      <c r="E155" s="16" t="s">
        <v>14</v>
      </c>
      <c r="F155" s="16" t="s">
        <v>14</v>
      </c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21.75" customHeight="1">
      <c r="A156" s="7">
        <f t="shared" si="1"/>
        <v>45689</v>
      </c>
      <c r="B156" s="2" t="str">
        <f t="shared" si="2"/>
        <v>Samstag</v>
      </c>
      <c r="C156" s="8"/>
      <c r="D156" s="8"/>
      <c r="E156" s="8"/>
      <c r="F156" s="8"/>
      <c r="G156" s="9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21.75" customHeight="1">
      <c r="A157" s="7">
        <f t="shared" si="1"/>
        <v>45690</v>
      </c>
      <c r="B157" s="2" t="str">
        <f t="shared" si="2"/>
        <v>Sonntag</v>
      </c>
      <c r="C157" s="16" t="s">
        <v>14</v>
      </c>
      <c r="D157" s="16" t="s">
        <v>14</v>
      </c>
      <c r="E157" s="16" t="s">
        <v>14</v>
      </c>
      <c r="F157" s="16" t="s">
        <v>14</v>
      </c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21.75" customHeight="1">
      <c r="A158" s="7">
        <f t="shared" si="1"/>
        <v>45691</v>
      </c>
      <c r="B158" s="2" t="str">
        <f t="shared" si="2"/>
        <v>Montag</v>
      </c>
      <c r="C158" s="6"/>
      <c r="D158" s="6"/>
      <c r="E158" s="6"/>
      <c r="F158" s="6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21.75" customHeight="1">
      <c r="A159" s="7">
        <f t="shared" si="1"/>
        <v>45692</v>
      </c>
      <c r="B159" s="2" t="str">
        <f t="shared" si="2"/>
        <v>Dienstag</v>
      </c>
      <c r="C159" s="6"/>
      <c r="D159" s="6"/>
      <c r="E159" s="6"/>
      <c r="F159" s="6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21.75" customHeight="1">
      <c r="A160" s="7">
        <f t="shared" si="1"/>
        <v>45693</v>
      </c>
      <c r="B160" s="2" t="str">
        <f t="shared" si="2"/>
        <v>Mittwoch</v>
      </c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21.75" customHeight="1">
      <c r="A161" s="24"/>
      <c r="B161" s="2"/>
      <c r="C161" s="3"/>
      <c r="D161" s="3"/>
      <c r="E161" s="3"/>
      <c r="F161" s="3"/>
      <c r="G161" s="6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9.5" customHeight="1">
      <c r="A162" s="24"/>
      <c r="B162" s="2"/>
      <c r="C162" s="10" t="s">
        <v>42</v>
      </c>
      <c r="D162" s="10" t="s">
        <v>42</v>
      </c>
      <c r="E162" s="10" t="s">
        <v>42</v>
      </c>
      <c r="F162" s="10" t="s">
        <v>42</v>
      </c>
      <c r="G162" s="6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9.5" customHeight="1">
      <c r="A163" s="25"/>
      <c r="B163" s="2"/>
      <c r="C163" s="26" t="s">
        <v>20</v>
      </c>
      <c r="D163" s="26" t="s">
        <v>20</v>
      </c>
      <c r="E163" s="26" t="s">
        <v>20</v>
      </c>
      <c r="F163" s="26" t="s">
        <v>20</v>
      </c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</row>
    <row r="164" spans="1:26" ht="19.5" customHeight="1">
      <c r="A164" s="25"/>
      <c r="B164" s="2"/>
      <c r="C164" s="39">
        <v>3</v>
      </c>
      <c r="D164" s="39">
        <v>3</v>
      </c>
      <c r="E164" s="39">
        <v>3</v>
      </c>
      <c r="F164" s="39">
        <v>3</v>
      </c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</row>
    <row r="165" spans="1:26" ht="19.5" customHeight="1">
      <c r="A165" s="25"/>
      <c r="B165" s="2"/>
      <c r="C165" s="26" t="s">
        <v>18</v>
      </c>
      <c r="D165" s="26" t="s">
        <v>18</v>
      </c>
      <c r="E165" s="26" t="s">
        <v>18</v>
      </c>
      <c r="F165" s="26" t="s">
        <v>18</v>
      </c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</row>
    <row r="166" spans="1:26" ht="19.5" customHeight="1">
      <c r="A166" s="25"/>
      <c r="B166" s="2"/>
      <c r="C166" s="26">
        <f t="shared" ref="C166:F166" si="3">COUNTIF(C$3:C$161,"Mathe")</f>
        <v>2</v>
      </c>
      <c r="D166" s="26">
        <f t="shared" si="3"/>
        <v>2</v>
      </c>
      <c r="E166" s="26">
        <f t="shared" si="3"/>
        <v>2</v>
      </c>
      <c r="F166" s="26">
        <f t="shared" si="3"/>
        <v>2</v>
      </c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</row>
    <row r="167" spans="1:26" ht="19.5" customHeight="1">
      <c r="A167" s="25"/>
      <c r="B167" s="2"/>
      <c r="C167" s="26" t="s">
        <v>11</v>
      </c>
      <c r="D167" s="26" t="s">
        <v>11</v>
      </c>
      <c r="E167" s="26" t="s">
        <v>11</v>
      </c>
      <c r="F167" s="26" t="s">
        <v>11</v>
      </c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</row>
    <row r="168" spans="1:26" ht="19.5" customHeight="1">
      <c r="A168" s="25"/>
      <c r="B168" s="2"/>
      <c r="C168" s="26">
        <f>COUNTIF(C$3:C$152,"Englisch")</f>
        <v>2</v>
      </c>
      <c r="D168" s="26">
        <f t="shared" ref="D168:F168" si="4">COUNTIF(D$3:D$151,"Englisch")</f>
        <v>2</v>
      </c>
      <c r="E168" s="26">
        <f t="shared" si="4"/>
        <v>2</v>
      </c>
      <c r="F168" s="26">
        <f t="shared" si="4"/>
        <v>2</v>
      </c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</row>
    <row r="169" spans="1:26" ht="19.5" customHeight="1">
      <c r="A169" s="25"/>
      <c r="B169" s="2"/>
      <c r="C169" s="26" t="s">
        <v>52</v>
      </c>
      <c r="D169" s="26" t="s">
        <v>52</v>
      </c>
      <c r="E169" s="26" t="s">
        <v>52</v>
      </c>
      <c r="F169" s="26" t="s">
        <v>52</v>
      </c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</row>
    <row r="170" spans="1:26" ht="19.5" customHeight="1">
      <c r="A170" s="25"/>
      <c r="B170" s="2"/>
      <c r="C170" s="26">
        <f t="shared" ref="C170:F170" si="5">COUNTIF(C$3:C$153,"2. FS")</f>
        <v>2</v>
      </c>
      <c r="D170" s="26">
        <f t="shared" si="5"/>
        <v>2</v>
      </c>
      <c r="E170" s="26">
        <f t="shared" si="5"/>
        <v>2</v>
      </c>
      <c r="F170" s="26">
        <f t="shared" si="5"/>
        <v>2</v>
      </c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</row>
    <row r="171" spans="1:26" ht="19.5" customHeight="1">
      <c r="A171" s="25"/>
      <c r="B171" s="2"/>
      <c r="C171" s="26" t="s">
        <v>53</v>
      </c>
      <c r="D171" s="26" t="s">
        <v>53</v>
      </c>
      <c r="E171" s="26" t="s">
        <v>53</v>
      </c>
      <c r="F171" s="26" t="s">
        <v>53</v>
      </c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</row>
    <row r="172" spans="1:26" ht="19.5" customHeight="1">
      <c r="A172" s="25"/>
      <c r="B172" s="2"/>
      <c r="C172" s="26">
        <f t="shared" ref="C172:F172" si="6">COUNTIF(C$3:C$153,"2. FS")</f>
        <v>2</v>
      </c>
      <c r="D172" s="26">
        <f t="shared" si="6"/>
        <v>2</v>
      </c>
      <c r="E172" s="26">
        <f t="shared" si="6"/>
        <v>2</v>
      </c>
      <c r="F172" s="26">
        <f t="shared" si="6"/>
        <v>2</v>
      </c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</row>
    <row r="173" spans="1:26" ht="19.5" customHeight="1">
      <c r="A173" s="25"/>
      <c r="B173" s="2"/>
      <c r="C173" s="26" t="s">
        <v>54</v>
      </c>
      <c r="D173" s="26" t="s">
        <v>54</v>
      </c>
      <c r="E173" s="26" t="s">
        <v>54</v>
      </c>
      <c r="F173" s="26" t="s">
        <v>54</v>
      </c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</row>
    <row r="174" spans="1:26" ht="19.5" customHeight="1">
      <c r="A174" s="25"/>
      <c r="B174" s="2"/>
      <c r="C174" s="26">
        <f t="shared" ref="C174:F174" si="7">COUNTIF(C$3:C$153,"2. FS")</f>
        <v>2</v>
      </c>
      <c r="D174" s="26">
        <f t="shared" si="7"/>
        <v>2</v>
      </c>
      <c r="E174" s="26">
        <f t="shared" si="7"/>
        <v>2</v>
      </c>
      <c r="F174" s="26">
        <f t="shared" si="7"/>
        <v>2</v>
      </c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</row>
    <row r="175" spans="1:26" ht="19.5" customHeight="1">
      <c r="A175" s="25"/>
      <c r="B175" s="2"/>
      <c r="C175" s="26" t="s">
        <v>55</v>
      </c>
      <c r="D175" s="26" t="s">
        <v>55</v>
      </c>
      <c r="E175" s="26" t="s">
        <v>55</v>
      </c>
      <c r="F175" s="26" t="s">
        <v>55</v>
      </c>
      <c r="G175" s="3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</row>
    <row r="176" spans="1:26" ht="19.5" customHeight="1">
      <c r="A176" s="25"/>
      <c r="B176" s="2"/>
      <c r="C176" s="26">
        <f t="shared" ref="C176:F176" si="8">COUNTIF(C$3:C$153,"2. FS")</f>
        <v>2</v>
      </c>
      <c r="D176" s="26">
        <f t="shared" si="8"/>
        <v>2</v>
      </c>
      <c r="E176" s="26">
        <f t="shared" si="8"/>
        <v>2</v>
      </c>
      <c r="F176" s="26">
        <f t="shared" si="8"/>
        <v>2</v>
      </c>
      <c r="G176" s="3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</row>
    <row r="177" spans="1:26" ht="19.5" customHeight="1">
      <c r="A177" s="25"/>
      <c r="B177" s="2"/>
      <c r="C177" s="27" t="s">
        <v>66</v>
      </c>
      <c r="D177" s="27" t="s">
        <v>66</v>
      </c>
      <c r="E177" s="27" t="s">
        <v>66</v>
      </c>
      <c r="F177" s="27" t="s">
        <v>66</v>
      </c>
      <c r="G177" s="3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</row>
    <row r="178" spans="1:26" ht="19.5" customHeight="1">
      <c r="A178" s="25"/>
      <c r="B178" s="2"/>
      <c r="C178" s="26">
        <f t="shared" ref="C178:F178" si="9">COUNTIF(C$3:C$152,"Biologie")</f>
        <v>1</v>
      </c>
      <c r="D178" s="26">
        <f t="shared" si="9"/>
        <v>1</v>
      </c>
      <c r="E178" s="26">
        <f t="shared" si="9"/>
        <v>1</v>
      </c>
      <c r="F178" s="26">
        <f t="shared" si="9"/>
        <v>1</v>
      </c>
      <c r="G178" s="3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</row>
    <row r="179" spans="1:26" ht="19.5" customHeight="1">
      <c r="A179" s="25"/>
      <c r="B179" s="2"/>
      <c r="C179" s="27" t="s">
        <v>65</v>
      </c>
      <c r="D179" s="27" t="s">
        <v>65</v>
      </c>
      <c r="E179" s="27" t="s">
        <v>65</v>
      </c>
      <c r="F179" s="27" t="s">
        <v>65</v>
      </c>
      <c r="G179" s="3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</row>
    <row r="180" spans="1:26" ht="19.5" customHeight="1">
      <c r="A180" s="25"/>
      <c r="B180" s="2"/>
      <c r="C180" s="26">
        <f>COUNTIF(C$3:C$152,"Physik")</f>
        <v>1</v>
      </c>
      <c r="D180" s="26">
        <f t="shared" ref="D180:F180" si="10">COUNTIF(D$3:D$151,"Physik")</f>
        <v>1</v>
      </c>
      <c r="E180" s="26">
        <f t="shared" si="10"/>
        <v>1</v>
      </c>
      <c r="F180" s="26">
        <f t="shared" si="10"/>
        <v>1</v>
      </c>
      <c r="G180" s="3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</row>
    <row r="181" spans="1:26" ht="19.5" customHeight="1">
      <c r="A181" s="25"/>
      <c r="B181" s="2"/>
      <c r="C181" s="27" t="s">
        <v>51</v>
      </c>
      <c r="D181" s="27" t="s">
        <v>51</v>
      </c>
      <c r="E181" s="27" t="s">
        <v>51</v>
      </c>
      <c r="F181" s="27" t="s">
        <v>51</v>
      </c>
      <c r="G181" s="3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</row>
    <row r="182" spans="1:26" ht="19.5" customHeight="1">
      <c r="A182" s="25"/>
      <c r="B182" s="2"/>
      <c r="C182" s="26">
        <f>COUNTIF(C$3:C$152,"Geschichte")</f>
        <v>1</v>
      </c>
      <c r="D182" s="26">
        <f t="shared" ref="D182:F182" si="11">COUNTIF(D$3:D$151,"Geschichte")</f>
        <v>1</v>
      </c>
      <c r="E182" s="26">
        <f t="shared" si="11"/>
        <v>1</v>
      </c>
      <c r="F182" s="26">
        <f t="shared" si="11"/>
        <v>1</v>
      </c>
      <c r="G182" s="3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</row>
    <row r="183" spans="1:26" ht="19.5" customHeight="1">
      <c r="A183" s="25"/>
      <c r="B183" s="2"/>
      <c r="C183" s="27" t="s">
        <v>32</v>
      </c>
      <c r="D183" s="27" t="s">
        <v>32</v>
      </c>
      <c r="E183" s="27" t="s">
        <v>32</v>
      </c>
      <c r="F183" s="27" t="s">
        <v>32</v>
      </c>
      <c r="G183" s="3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</row>
    <row r="184" spans="1:26" ht="19.5" customHeight="1">
      <c r="A184" s="25"/>
      <c r="B184" s="2"/>
      <c r="C184" s="26">
        <f t="shared" ref="C184:F184" si="12">COUNTIF(C$3:C$152,"Geographie")</f>
        <v>1</v>
      </c>
      <c r="D184" s="26">
        <f t="shared" si="12"/>
        <v>1</v>
      </c>
      <c r="E184" s="26">
        <f t="shared" si="12"/>
        <v>1</v>
      </c>
      <c r="F184" s="26">
        <f t="shared" si="12"/>
        <v>1</v>
      </c>
      <c r="G184" s="3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</row>
    <row r="185" spans="1:26" ht="19.5" customHeight="1">
      <c r="A185" s="25"/>
      <c r="B185" s="2"/>
      <c r="C185" s="27" t="s">
        <v>64</v>
      </c>
      <c r="D185" s="27" t="s">
        <v>64</v>
      </c>
      <c r="E185" s="27" t="s">
        <v>64</v>
      </c>
      <c r="F185" s="27" t="s">
        <v>64</v>
      </c>
      <c r="G185" s="3"/>
      <c r="H185" s="3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</row>
    <row r="186" spans="1:26" ht="19.5" customHeight="1">
      <c r="A186" s="25"/>
      <c r="B186" s="2"/>
      <c r="C186" s="26">
        <f t="shared" ref="C186:F186" si="13">COUNTIF(C$3:C$153,"Phil/Reli")</f>
        <v>1</v>
      </c>
      <c r="D186" s="26">
        <f t="shared" si="13"/>
        <v>1</v>
      </c>
      <c r="E186" s="26">
        <f t="shared" si="13"/>
        <v>1</v>
      </c>
      <c r="F186" s="26">
        <f t="shared" si="13"/>
        <v>1</v>
      </c>
      <c r="G186" s="3"/>
      <c r="H186" s="3"/>
      <c r="I186" s="3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</row>
    <row r="187" spans="1:26" ht="21.75" customHeight="1">
      <c r="A187" s="24"/>
      <c r="B187" s="2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21.75" customHeight="1">
      <c r="A188" s="24"/>
      <c r="B188" s="2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21.75" customHeight="1">
      <c r="A189" s="24"/>
      <c r="B189" s="2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21.75" customHeight="1">
      <c r="A190" s="24"/>
      <c r="B190" s="2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21.75" customHeight="1">
      <c r="A191" s="24"/>
      <c r="B191" s="2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21.75" customHeight="1">
      <c r="A192" s="24"/>
      <c r="B192" s="2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21.75" customHeight="1">
      <c r="A193" s="24"/>
      <c r="B193" s="2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21.75" customHeight="1">
      <c r="A194" s="24"/>
      <c r="B194" s="2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21.75" customHeight="1">
      <c r="A195" s="24"/>
      <c r="B195" s="2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21.75" customHeight="1">
      <c r="A196" s="24"/>
      <c r="B196" s="2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21.75" customHeight="1">
      <c r="A197" s="24"/>
      <c r="B197" s="2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21.75" customHeight="1">
      <c r="A198" s="24"/>
      <c r="B198" s="2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21.75" customHeight="1">
      <c r="A199" s="24"/>
      <c r="B199" s="2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21.75" customHeight="1">
      <c r="A200" s="24"/>
      <c r="B200" s="2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21.75" customHeight="1">
      <c r="A201" s="24"/>
      <c r="B201" s="2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21.75" customHeight="1">
      <c r="A202" s="24"/>
      <c r="B202" s="2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21.75" customHeight="1">
      <c r="A203" s="24"/>
      <c r="B203" s="2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21.75" customHeight="1">
      <c r="A204" s="24"/>
      <c r="B204" s="2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21.75" customHeight="1">
      <c r="A205" s="24"/>
      <c r="B205" s="2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21.75" customHeight="1">
      <c r="A206" s="24"/>
      <c r="B206" s="2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21.75" customHeight="1">
      <c r="A207" s="24"/>
      <c r="B207" s="2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21.75" customHeight="1">
      <c r="A208" s="24"/>
      <c r="B208" s="2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21.75" customHeight="1">
      <c r="A209" s="24"/>
      <c r="B209" s="2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21.75" customHeight="1">
      <c r="A210" s="24"/>
      <c r="B210" s="2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21.75" customHeight="1">
      <c r="A211" s="24"/>
      <c r="B211" s="2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21.75" customHeight="1">
      <c r="A212" s="24"/>
      <c r="B212" s="2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21.75" customHeight="1">
      <c r="A213" s="24"/>
      <c r="B213" s="2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21.75" customHeight="1">
      <c r="A214" s="24"/>
      <c r="B214" s="2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21.75" customHeight="1">
      <c r="A215" s="24"/>
      <c r="B215" s="2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21.75" customHeight="1">
      <c r="A216" s="24"/>
      <c r="B216" s="2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21.75" customHeight="1">
      <c r="A217" s="24"/>
      <c r="B217" s="2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21.75" customHeight="1">
      <c r="A218" s="24"/>
      <c r="B218" s="2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21.75" customHeight="1">
      <c r="A219" s="24"/>
      <c r="B219" s="2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21.75" customHeight="1">
      <c r="A220" s="24"/>
      <c r="B220" s="2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21.75" customHeight="1">
      <c r="A221" s="24"/>
      <c r="B221" s="2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21.75" customHeight="1">
      <c r="A222" s="24"/>
      <c r="B222" s="2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21.75" customHeight="1">
      <c r="A223" s="24"/>
      <c r="B223" s="2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21.75" customHeight="1">
      <c r="A224" s="24"/>
      <c r="B224" s="2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21.75" customHeight="1">
      <c r="A225" s="24"/>
      <c r="B225" s="2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21.75" customHeight="1">
      <c r="A226" s="24"/>
      <c r="B226" s="2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21.75" customHeight="1">
      <c r="A227" s="24"/>
      <c r="B227" s="2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21.75" customHeight="1">
      <c r="A228" s="24"/>
      <c r="B228" s="2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21.75" customHeight="1">
      <c r="A229" s="24"/>
      <c r="B229" s="2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21.75" customHeight="1">
      <c r="A230" s="24"/>
      <c r="B230" s="2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21.75" customHeight="1">
      <c r="A231" s="24"/>
      <c r="B231" s="2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21.75" customHeight="1">
      <c r="A232" s="24"/>
      <c r="B232" s="2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21.75" customHeight="1">
      <c r="A233" s="24"/>
      <c r="B233" s="2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21.75" customHeight="1">
      <c r="A234" s="24"/>
      <c r="B234" s="2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21.75" customHeight="1">
      <c r="A235" s="24"/>
      <c r="B235" s="2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21.75" customHeight="1">
      <c r="A236" s="24"/>
      <c r="B236" s="2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21.75" customHeight="1">
      <c r="A237" s="24"/>
      <c r="B237" s="2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21.75" customHeight="1">
      <c r="A238" s="24"/>
      <c r="B238" s="2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21.75" customHeight="1">
      <c r="A239" s="24"/>
      <c r="B239" s="2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21.75" customHeight="1">
      <c r="A240" s="24"/>
      <c r="B240" s="2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21.75" customHeight="1">
      <c r="A241" s="24"/>
      <c r="B241" s="2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21.75" customHeight="1">
      <c r="A242" s="24"/>
      <c r="B242" s="2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21.75" customHeight="1">
      <c r="A243" s="24"/>
      <c r="B243" s="2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21.75" customHeight="1">
      <c r="A244" s="24"/>
      <c r="B244" s="2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21.75" customHeight="1">
      <c r="A245" s="24"/>
      <c r="B245" s="2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21.75" customHeight="1">
      <c r="A246" s="24"/>
      <c r="B246" s="2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21.75" customHeight="1">
      <c r="A247" s="24"/>
      <c r="B247" s="2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21.75" customHeight="1">
      <c r="A248" s="24"/>
      <c r="B248" s="2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21.75" customHeight="1">
      <c r="A249" s="24"/>
      <c r="B249" s="2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21.75" customHeight="1">
      <c r="A250" s="24"/>
      <c r="B250" s="2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21.75" customHeight="1">
      <c r="A251" s="24"/>
      <c r="B251" s="2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21.75" customHeight="1">
      <c r="A252" s="24"/>
      <c r="B252" s="2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21.75" customHeight="1">
      <c r="A253" s="24"/>
      <c r="B253" s="2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21.75" customHeight="1">
      <c r="A254" s="24"/>
      <c r="B254" s="2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21.75" customHeight="1">
      <c r="A255" s="24"/>
      <c r="B255" s="2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21.75" customHeight="1">
      <c r="A256" s="24"/>
      <c r="B256" s="2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21.75" customHeight="1">
      <c r="A257" s="24"/>
      <c r="B257" s="2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21.75" customHeight="1">
      <c r="A258" s="24"/>
      <c r="B258" s="2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21.75" customHeight="1">
      <c r="A259" s="24"/>
      <c r="B259" s="2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21.75" customHeight="1">
      <c r="A260" s="24"/>
      <c r="B260" s="2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21.75" customHeight="1">
      <c r="A261" s="24"/>
      <c r="B261" s="2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21.75" customHeight="1">
      <c r="A262" s="24"/>
      <c r="B262" s="2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21.75" customHeight="1">
      <c r="A263" s="24"/>
      <c r="B263" s="2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21.75" customHeight="1">
      <c r="A264" s="24"/>
      <c r="B264" s="2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21.75" customHeight="1">
      <c r="A265" s="24"/>
      <c r="B265" s="2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21.75" customHeight="1">
      <c r="A266" s="24"/>
      <c r="B266" s="2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21.75" customHeight="1">
      <c r="A267" s="24"/>
      <c r="B267" s="2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21.75" customHeight="1">
      <c r="A268" s="24"/>
      <c r="B268" s="2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21.75" customHeight="1">
      <c r="A269" s="24"/>
      <c r="B269" s="2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21.75" customHeight="1">
      <c r="A270" s="24"/>
      <c r="B270" s="2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21.75" customHeight="1">
      <c r="A271" s="24"/>
      <c r="B271" s="2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21.75" customHeight="1">
      <c r="A272" s="24"/>
      <c r="B272" s="2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21.75" customHeight="1">
      <c r="A273" s="24"/>
      <c r="B273" s="2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21.75" customHeight="1">
      <c r="A274" s="24"/>
      <c r="B274" s="2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21.75" customHeight="1">
      <c r="A275" s="24"/>
      <c r="B275" s="2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21.75" customHeight="1">
      <c r="A276" s="24"/>
      <c r="B276" s="2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21.75" customHeight="1">
      <c r="A277" s="24"/>
      <c r="B277" s="2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21.75" customHeight="1">
      <c r="A278" s="24"/>
      <c r="B278" s="2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21.75" customHeight="1">
      <c r="A279" s="24"/>
      <c r="B279" s="2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21.75" customHeight="1">
      <c r="A280" s="24"/>
      <c r="B280" s="2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21.75" customHeight="1">
      <c r="A281" s="24"/>
      <c r="B281" s="2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21.75" customHeight="1">
      <c r="A282" s="24"/>
      <c r="B282" s="2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21.75" customHeight="1">
      <c r="A283" s="24"/>
      <c r="B283" s="2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21.75" customHeight="1">
      <c r="A284" s="24"/>
      <c r="B284" s="2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21.75" customHeight="1">
      <c r="A285" s="24"/>
      <c r="B285" s="2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21.75" customHeight="1">
      <c r="A286" s="24"/>
      <c r="B286" s="2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21.75" customHeight="1">
      <c r="A287" s="24"/>
      <c r="B287" s="2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21.75" customHeight="1">
      <c r="A288" s="24"/>
      <c r="B288" s="2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21.75" customHeight="1">
      <c r="A289" s="24"/>
      <c r="B289" s="2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21.75" customHeight="1">
      <c r="A290" s="24"/>
      <c r="B290" s="2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21.75" customHeight="1">
      <c r="A291" s="24"/>
      <c r="B291" s="2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21.75" customHeight="1">
      <c r="A292" s="24"/>
      <c r="B292" s="2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21.75" customHeight="1">
      <c r="A293" s="24"/>
      <c r="B293" s="2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21.75" customHeight="1">
      <c r="A294" s="24"/>
      <c r="B294" s="2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21.75" customHeight="1">
      <c r="A295" s="24"/>
      <c r="B295" s="2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21.75" customHeight="1">
      <c r="A296" s="24"/>
      <c r="B296" s="2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21.75" customHeight="1">
      <c r="A297" s="24"/>
      <c r="B297" s="2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21.75" customHeight="1">
      <c r="A298" s="24"/>
      <c r="B298" s="2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21.75" customHeight="1">
      <c r="A299" s="24"/>
      <c r="B299" s="2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21.75" customHeight="1">
      <c r="A300" s="24"/>
      <c r="B300" s="2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21.75" customHeight="1">
      <c r="A301" s="24"/>
      <c r="B301" s="2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21.75" customHeight="1">
      <c r="A302" s="24"/>
      <c r="B302" s="2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21.75" customHeight="1">
      <c r="A303" s="24"/>
      <c r="B303" s="2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21.75" customHeight="1">
      <c r="A304" s="24"/>
      <c r="B304" s="2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21.75" customHeight="1">
      <c r="A305" s="24"/>
      <c r="B305" s="2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21.75" customHeight="1">
      <c r="A306" s="24"/>
      <c r="B306" s="2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21.75" customHeight="1">
      <c r="A307" s="24"/>
      <c r="B307" s="2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21.75" customHeight="1">
      <c r="A308" s="24"/>
      <c r="B308" s="2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21.75" customHeight="1">
      <c r="A309" s="24"/>
      <c r="B309" s="2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21.75" customHeight="1">
      <c r="A310" s="24"/>
      <c r="B310" s="2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21.75" customHeight="1">
      <c r="A311" s="24"/>
      <c r="B311" s="2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21.75" customHeight="1">
      <c r="A312" s="24"/>
      <c r="B312" s="2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21.75" customHeight="1">
      <c r="A313" s="24"/>
      <c r="B313" s="2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21.75" customHeight="1">
      <c r="A314" s="24"/>
      <c r="B314" s="2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21.75" customHeight="1">
      <c r="A315" s="24"/>
      <c r="B315" s="2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21.75" customHeight="1">
      <c r="A316" s="24"/>
      <c r="B316" s="2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21.75" customHeight="1">
      <c r="A317" s="24"/>
      <c r="B317" s="2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21.75" customHeight="1">
      <c r="A318" s="24"/>
      <c r="B318" s="2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21.75" customHeight="1">
      <c r="A319" s="24"/>
      <c r="B319" s="2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21.75" customHeight="1">
      <c r="A320" s="24"/>
      <c r="B320" s="2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21.75" customHeight="1">
      <c r="A321" s="24"/>
      <c r="B321" s="2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21.75" customHeight="1">
      <c r="A322" s="24"/>
      <c r="B322" s="2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21.75" customHeight="1">
      <c r="A323" s="24"/>
      <c r="B323" s="2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21.75" customHeight="1">
      <c r="A324" s="24"/>
      <c r="B324" s="2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21.75" customHeight="1">
      <c r="A325" s="24"/>
      <c r="B325" s="2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21.75" customHeight="1">
      <c r="A326" s="24"/>
      <c r="B326" s="2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21.75" customHeight="1">
      <c r="A327" s="24"/>
      <c r="B327" s="2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21.75" customHeight="1">
      <c r="A328" s="24"/>
      <c r="B328" s="2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21.75" customHeight="1">
      <c r="A329" s="24"/>
      <c r="B329" s="2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21.75" customHeight="1">
      <c r="A330" s="24"/>
      <c r="B330" s="2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21.75" customHeight="1">
      <c r="A331" s="24"/>
      <c r="B331" s="2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21.75" customHeight="1">
      <c r="A332" s="24"/>
      <c r="B332" s="2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21.75" customHeight="1">
      <c r="A333" s="24"/>
      <c r="B333" s="2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21.75" customHeight="1">
      <c r="A334" s="24"/>
      <c r="B334" s="2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21.75" customHeight="1">
      <c r="A335" s="24"/>
      <c r="B335" s="2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21.75" customHeight="1">
      <c r="A336" s="24"/>
      <c r="B336" s="2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21.75" customHeight="1">
      <c r="A337" s="24"/>
      <c r="B337" s="2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21.75" customHeight="1">
      <c r="A338" s="24"/>
      <c r="B338" s="2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21.75" customHeight="1">
      <c r="A339" s="24"/>
      <c r="B339" s="2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21.75" customHeight="1">
      <c r="A340" s="24"/>
      <c r="B340" s="2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21.75" customHeight="1">
      <c r="A341" s="24"/>
      <c r="B341" s="2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21.75" customHeight="1">
      <c r="A342" s="24"/>
      <c r="B342" s="2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21.75" customHeight="1">
      <c r="A343" s="24"/>
      <c r="B343" s="2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21.75" customHeight="1">
      <c r="A344" s="24"/>
      <c r="B344" s="2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21.75" customHeight="1">
      <c r="A345" s="24"/>
      <c r="B345" s="2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21.75" customHeight="1">
      <c r="A346" s="24"/>
      <c r="B346" s="2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21.75" customHeight="1">
      <c r="A347" s="24"/>
      <c r="B347" s="2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21.75" customHeight="1">
      <c r="A348" s="24"/>
      <c r="B348" s="2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21.75" customHeight="1">
      <c r="A349" s="24"/>
      <c r="B349" s="2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21.75" customHeight="1">
      <c r="A350" s="24"/>
      <c r="B350" s="2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21.75" customHeight="1">
      <c r="A351" s="24"/>
      <c r="B351" s="2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21.75" customHeight="1">
      <c r="A352" s="24"/>
      <c r="B352" s="2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21.75" customHeight="1">
      <c r="A353" s="24"/>
      <c r="B353" s="2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21.75" customHeight="1">
      <c r="A354" s="24"/>
      <c r="B354" s="2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21.75" customHeight="1">
      <c r="A355" s="24"/>
      <c r="B355" s="2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21.75" customHeight="1">
      <c r="A356" s="24"/>
      <c r="B356" s="2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21.75" customHeight="1">
      <c r="A357" s="24"/>
      <c r="B357" s="2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21.75" customHeight="1">
      <c r="A358" s="24"/>
      <c r="B358" s="2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21.75" customHeight="1">
      <c r="A359" s="24"/>
      <c r="B359" s="2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21.75" customHeight="1">
      <c r="A360" s="24"/>
      <c r="B360" s="2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21.75" customHeight="1">
      <c r="A361" s="24"/>
      <c r="B361" s="2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21.75" customHeight="1">
      <c r="A362" s="24"/>
      <c r="B362" s="2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21.75" customHeight="1">
      <c r="A363" s="24"/>
      <c r="B363" s="2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21.75" customHeight="1">
      <c r="A364" s="24"/>
      <c r="B364" s="2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21.75" customHeight="1">
      <c r="A365" s="24"/>
      <c r="B365" s="2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21.75" customHeight="1">
      <c r="A366" s="24"/>
      <c r="B366" s="2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21.75" customHeight="1">
      <c r="A367" s="24"/>
      <c r="B367" s="2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21.75" customHeight="1">
      <c r="A368" s="24"/>
      <c r="B368" s="2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21.75" customHeight="1">
      <c r="A369" s="24"/>
      <c r="B369" s="2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21.75" customHeight="1">
      <c r="A370" s="24"/>
      <c r="B370" s="2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21.75" customHeight="1">
      <c r="A371" s="24"/>
      <c r="B371" s="2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21.75" customHeight="1">
      <c r="A372" s="24"/>
      <c r="B372" s="2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21.75" customHeight="1">
      <c r="A373" s="24"/>
      <c r="B373" s="2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21.75" customHeight="1">
      <c r="A374" s="24"/>
      <c r="B374" s="2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21.75" customHeight="1">
      <c r="A375" s="24"/>
      <c r="B375" s="2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21.75" customHeight="1">
      <c r="A376" s="24"/>
      <c r="B376" s="2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21.75" customHeight="1">
      <c r="A377" s="24"/>
      <c r="B377" s="2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21.75" customHeight="1">
      <c r="A378" s="24"/>
      <c r="B378" s="2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21.75" customHeight="1">
      <c r="A379" s="24"/>
      <c r="B379" s="2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21.75" customHeight="1">
      <c r="A380" s="24"/>
      <c r="B380" s="2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21.75" customHeight="1">
      <c r="A381" s="24"/>
      <c r="B381" s="2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21.75" customHeight="1">
      <c r="A382" s="24"/>
      <c r="B382" s="2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21.75" customHeight="1">
      <c r="A383" s="24"/>
      <c r="B383" s="2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21.75" customHeight="1">
      <c r="A384" s="24"/>
      <c r="B384" s="2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21.75" customHeight="1">
      <c r="A385" s="24"/>
      <c r="B385" s="2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21.75" customHeight="1">
      <c r="A386" s="24"/>
      <c r="B386" s="2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5.75" customHeight="1"/>
    <row r="388" spans="1:26" ht="15.75" customHeight="1"/>
    <row r="389" spans="1:26" ht="15.75" customHeight="1"/>
    <row r="390" spans="1:26" ht="15.75" customHeight="1"/>
    <row r="391" spans="1:26" ht="15.75" customHeight="1"/>
    <row r="392" spans="1:26" ht="15.75" customHeight="1"/>
    <row r="393" spans="1:26" ht="15.75" customHeight="1"/>
    <row r="394" spans="1:26" ht="15.75" customHeight="1"/>
    <row r="395" spans="1:26" ht="15.75" customHeight="1"/>
    <row r="396" spans="1:26" ht="15.75" customHeight="1"/>
    <row r="397" spans="1:26" ht="15.75" customHeight="1"/>
    <row r="398" spans="1:26" ht="15.75" customHeight="1"/>
    <row r="399" spans="1:26" ht="15.75" customHeight="1"/>
    <row r="400" spans="1:26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G3:G6"/>
  </mergeCells>
  <conditionalFormatting sqref="C178:F178 C180:F180 C182:F182 C184:F184">
    <cfRule type="cellIs" dxfId="107" priority="1" operator="notEqual">
      <formula>1</formula>
    </cfRule>
  </conditionalFormatting>
  <conditionalFormatting sqref="C178:F178 C180:F180 C182:F182 C184:F184">
    <cfRule type="cellIs" dxfId="106" priority="2" operator="equal">
      <formula>1</formula>
    </cfRule>
  </conditionalFormatting>
  <conditionalFormatting sqref="C166:F166 C168:F168 C170:F170 C172:F172 C174:F174 C176:F176">
    <cfRule type="cellIs" dxfId="105" priority="3" operator="notEqual">
      <formula>2</formula>
    </cfRule>
  </conditionalFormatting>
  <conditionalFormatting sqref="C166:F166 C168:F168 C170:F170 C172:F172 C174:F174 C176:F176">
    <cfRule type="cellIs" dxfId="104" priority="4" operator="equal">
      <formula>2</formula>
    </cfRule>
  </conditionalFormatting>
  <conditionalFormatting sqref="B3:B160">
    <cfRule type="cellIs" dxfId="103" priority="5" operator="equal">
      <formula>"Samstag"</formula>
    </cfRule>
  </conditionalFormatting>
  <conditionalFormatting sqref="B3:B160">
    <cfRule type="cellIs" dxfId="102" priority="6" operator="equal">
      <formula>"Sonntag"</formula>
    </cfRule>
  </conditionalFormatting>
  <conditionalFormatting sqref="C186:E186">
    <cfRule type="cellIs" dxfId="101" priority="7" operator="notEqual">
      <formula>1</formula>
    </cfRule>
  </conditionalFormatting>
  <conditionalFormatting sqref="C186:E186">
    <cfRule type="cellIs" dxfId="100" priority="8" operator="equal">
      <formula>1</formula>
    </cfRule>
  </conditionalFormatting>
  <conditionalFormatting sqref="F186">
    <cfRule type="cellIs" dxfId="99" priority="9" operator="notEqual">
      <formula>1</formula>
    </cfRule>
  </conditionalFormatting>
  <conditionalFormatting sqref="F186">
    <cfRule type="cellIs" dxfId="98" priority="10" operator="equal">
      <formula>1</formula>
    </cfRule>
  </conditionalFormatting>
  <pageMargins left="0.7" right="0.7" top="0.75" bottom="0.75" header="0" footer="0"/>
  <pageSetup orientation="landscape"/>
  <headerFooter>
    <oddHeader>&amp;C&amp;F / Stand: &amp;D</oddHeader>
  </headerFooter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1000"/>
  <sheetViews>
    <sheetView tabSelected="1" zoomScale="200" zoomScaleNormal="200" zoomScalePageLayoutView="200" workbookViewId="0">
      <pane ySplit="1" topLeftCell="A108" activePane="bottomLeft" state="frozen"/>
      <selection pane="bottomLeft" activeCell="C111" sqref="C111"/>
    </sheetView>
  </sheetViews>
  <sheetFormatPr baseColWidth="10" defaultColWidth="12.6640625" defaultRowHeight="15" customHeight="1" x14ac:dyDescent="0"/>
  <cols>
    <col min="1" max="1" width="11.1640625" customWidth="1"/>
    <col min="2" max="2" width="10.6640625" customWidth="1"/>
    <col min="3" max="3" width="11.33203125" customWidth="1"/>
    <col min="4" max="4" width="11.6640625" customWidth="1"/>
    <col min="5" max="5" width="11.1640625" customWidth="1"/>
    <col min="6" max="6" width="12.1640625" customWidth="1"/>
    <col min="7" max="7" width="15.6640625" customWidth="1"/>
    <col min="8" max="12" width="10" customWidth="1"/>
    <col min="13" max="26" width="8.6640625" customWidth="1"/>
  </cols>
  <sheetData>
    <row r="1" spans="1:26" ht="21.75" customHeight="1">
      <c r="A1" s="1" t="s">
        <v>0</v>
      </c>
      <c r="B1" s="2"/>
      <c r="C1" s="2" t="s">
        <v>69</v>
      </c>
      <c r="D1" s="2" t="s">
        <v>70</v>
      </c>
      <c r="E1" s="2" t="s">
        <v>71</v>
      </c>
      <c r="F1" s="2" t="s">
        <v>72</v>
      </c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21.75" customHeight="1">
      <c r="A2" s="4" t="s">
        <v>6</v>
      </c>
      <c r="B2" s="2"/>
      <c r="C2" s="5"/>
      <c r="D2" s="5"/>
      <c r="E2" s="5"/>
      <c r="F2" s="5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spans="1:26" ht="21.75" customHeight="1">
      <c r="A3" s="7">
        <f>DATE($A$1,9,1)</f>
        <v>45536</v>
      </c>
      <c r="B3" s="2" t="str">
        <f t="shared" ref="B3:B130" si="0">TEXT(A10,"TTTT")</f>
        <v>Sonntag</v>
      </c>
      <c r="C3" s="8"/>
      <c r="D3" s="8"/>
      <c r="E3" s="8"/>
      <c r="F3" s="8"/>
      <c r="G3" s="46" t="s">
        <v>7</v>
      </c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21.75" customHeight="1">
      <c r="A4" s="7">
        <f t="shared" ref="A4:A160" si="1">A3+1</f>
        <v>45537</v>
      </c>
      <c r="B4" s="2" t="str">
        <f t="shared" si="0"/>
        <v>Montag</v>
      </c>
      <c r="C4" s="6"/>
      <c r="D4" s="6"/>
      <c r="E4" s="6"/>
      <c r="F4" s="6"/>
      <c r="G4" s="47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21.75" customHeight="1">
      <c r="A5" s="7">
        <f t="shared" si="1"/>
        <v>45538</v>
      </c>
      <c r="B5" s="2" t="str">
        <f t="shared" si="0"/>
        <v>Dienstag</v>
      </c>
      <c r="C5" s="6"/>
      <c r="D5" s="6"/>
      <c r="E5" s="6"/>
      <c r="F5" s="6"/>
      <c r="G5" s="47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21.75" customHeight="1">
      <c r="A6" s="7">
        <f t="shared" si="1"/>
        <v>45539</v>
      </c>
      <c r="B6" s="2" t="str">
        <f t="shared" si="0"/>
        <v>Mittwoch</v>
      </c>
      <c r="C6" s="6"/>
      <c r="D6" s="3"/>
      <c r="E6" s="3"/>
      <c r="F6" s="3"/>
      <c r="G6" s="48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21.75" customHeight="1">
      <c r="A7" s="7">
        <f t="shared" si="1"/>
        <v>45540</v>
      </c>
      <c r="B7" s="2" t="str">
        <f t="shared" si="0"/>
        <v>Donnerstag</v>
      </c>
      <c r="C7" s="6"/>
      <c r="D7" s="6"/>
      <c r="E7" s="6"/>
      <c r="F7" s="6"/>
      <c r="G7" s="9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21.75" customHeight="1">
      <c r="A8" s="7">
        <f t="shared" si="1"/>
        <v>45541</v>
      </c>
      <c r="B8" s="2" t="str">
        <f t="shared" si="0"/>
        <v>Freitag</v>
      </c>
      <c r="C8" s="6"/>
      <c r="D8" s="6"/>
      <c r="E8" s="6"/>
      <c r="F8" s="6"/>
      <c r="G8" s="9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21.75" customHeight="1">
      <c r="A9" s="7">
        <f t="shared" si="1"/>
        <v>45542</v>
      </c>
      <c r="B9" s="2" t="str">
        <f t="shared" si="0"/>
        <v>Samstag</v>
      </c>
      <c r="C9" s="8"/>
      <c r="D9" s="8"/>
      <c r="E9" s="8"/>
      <c r="F9" s="8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21.75" customHeight="1">
      <c r="A10" s="7">
        <f t="shared" si="1"/>
        <v>45543</v>
      </c>
      <c r="B10" s="2" t="str">
        <f t="shared" si="0"/>
        <v>Sonntag</v>
      </c>
      <c r="C10" s="8"/>
      <c r="D10" s="8"/>
      <c r="E10" s="8"/>
      <c r="F10" s="8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21.75" customHeight="1">
      <c r="A11" s="7">
        <f t="shared" si="1"/>
        <v>45544</v>
      </c>
      <c r="B11" s="2" t="str">
        <f t="shared" si="0"/>
        <v>Montag</v>
      </c>
      <c r="C11" s="6"/>
      <c r="D11" s="6"/>
      <c r="E11" s="6"/>
      <c r="F11" s="6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21.75" customHeight="1">
      <c r="A12" s="7">
        <f t="shared" si="1"/>
        <v>45545</v>
      </c>
      <c r="B12" s="2" t="str">
        <f t="shared" si="0"/>
        <v>Dienstag</v>
      </c>
      <c r="C12" s="6"/>
      <c r="D12" s="6"/>
      <c r="E12" s="6"/>
      <c r="F12" s="6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21.75" customHeight="1">
      <c r="A13" s="7">
        <f t="shared" si="1"/>
        <v>45546</v>
      </c>
      <c r="B13" s="2" t="str">
        <f t="shared" si="0"/>
        <v>Mittwoch</v>
      </c>
      <c r="C13" s="6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21.75" customHeight="1">
      <c r="A14" s="7">
        <f t="shared" si="1"/>
        <v>45547</v>
      </c>
      <c r="B14" s="2" t="str">
        <f t="shared" si="0"/>
        <v>Donnerstag</v>
      </c>
      <c r="C14" s="6"/>
      <c r="D14" s="6"/>
      <c r="E14" s="6"/>
      <c r="F14" s="6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21.75" customHeight="1">
      <c r="A15" s="7">
        <f t="shared" si="1"/>
        <v>45548</v>
      </c>
      <c r="B15" s="2" t="str">
        <f t="shared" si="0"/>
        <v>Freitag</v>
      </c>
      <c r="C15" s="6"/>
      <c r="D15" s="6"/>
      <c r="E15" s="6"/>
      <c r="F15" s="6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21.75" customHeight="1">
      <c r="A16" s="7">
        <f t="shared" si="1"/>
        <v>45549</v>
      </c>
      <c r="B16" s="2" t="str">
        <f t="shared" si="0"/>
        <v>Samstag</v>
      </c>
      <c r="C16" s="8"/>
      <c r="D16" s="8"/>
      <c r="E16" s="8"/>
      <c r="F16" s="8"/>
      <c r="G16" s="6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21.75" customHeight="1">
      <c r="A17" s="7">
        <f t="shared" si="1"/>
        <v>45550</v>
      </c>
      <c r="B17" s="2" t="str">
        <f t="shared" si="0"/>
        <v>Sonntag</v>
      </c>
      <c r="C17" s="8"/>
      <c r="D17" s="8"/>
      <c r="E17" s="8"/>
      <c r="F17" s="8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21.75" customHeight="1">
      <c r="A18" s="7">
        <f t="shared" si="1"/>
        <v>45551</v>
      </c>
      <c r="B18" s="2" t="str">
        <f t="shared" si="0"/>
        <v>Montag</v>
      </c>
      <c r="C18" s="6"/>
      <c r="D18" s="6"/>
      <c r="E18" s="6"/>
      <c r="F18" s="6"/>
      <c r="G18" s="9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21.75" customHeight="1">
      <c r="A19" s="7">
        <f t="shared" si="1"/>
        <v>45552</v>
      </c>
      <c r="B19" s="2" t="str">
        <f t="shared" si="0"/>
        <v>Dienstag</v>
      </c>
      <c r="C19" s="6"/>
      <c r="D19" s="6"/>
      <c r="E19" s="6"/>
      <c r="F19" s="6"/>
      <c r="G19" s="9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21.75" customHeight="1">
      <c r="A20" s="7">
        <f t="shared" si="1"/>
        <v>45553</v>
      </c>
      <c r="B20" s="2" t="str">
        <f t="shared" si="0"/>
        <v>Mittwoch</v>
      </c>
      <c r="C20" s="6"/>
      <c r="D20" s="6"/>
      <c r="E20" s="6"/>
      <c r="F20" s="6"/>
      <c r="G20" s="9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21.75" customHeight="1">
      <c r="A21" s="7">
        <f t="shared" si="1"/>
        <v>45554</v>
      </c>
      <c r="B21" s="2" t="str">
        <f t="shared" si="0"/>
        <v>Donnerstag</v>
      </c>
      <c r="C21" s="10" t="s">
        <v>8</v>
      </c>
      <c r="D21" s="10" t="s">
        <v>49</v>
      </c>
      <c r="E21" s="10" t="s">
        <v>8</v>
      </c>
      <c r="F21" s="10" t="s">
        <v>49</v>
      </c>
      <c r="G21" s="11" t="s">
        <v>8</v>
      </c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21.75" customHeight="1">
      <c r="A22" s="7">
        <f t="shared" si="1"/>
        <v>45555</v>
      </c>
      <c r="B22" s="2" t="str">
        <f t="shared" si="0"/>
        <v>Freitag</v>
      </c>
      <c r="C22" s="6"/>
      <c r="D22" s="6"/>
      <c r="E22" s="6"/>
      <c r="F22" s="6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21.75" customHeight="1">
      <c r="A23" s="7">
        <f t="shared" si="1"/>
        <v>45556</v>
      </c>
      <c r="B23" s="2" t="str">
        <f t="shared" si="0"/>
        <v>Samstag</v>
      </c>
      <c r="C23" s="8"/>
      <c r="D23" s="8"/>
      <c r="E23" s="8"/>
      <c r="F23" s="8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21.75" customHeight="1">
      <c r="A24" s="7">
        <f t="shared" si="1"/>
        <v>45557</v>
      </c>
      <c r="B24" s="2" t="str">
        <f t="shared" si="0"/>
        <v>Sonntag</v>
      </c>
      <c r="C24" s="8"/>
      <c r="D24" s="8"/>
      <c r="E24" s="8"/>
      <c r="F24" s="8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21.75" customHeight="1">
      <c r="A25" s="7">
        <f t="shared" si="1"/>
        <v>45558</v>
      </c>
      <c r="B25" s="2" t="str">
        <f t="shared" si="0"/>
        <v>Montag</v>
      </c>
      <c r="C25" s="6"/>
      <c r="D25" s="6"/>
      <c r="E25" s="6"/>
      <c r="F25" s="6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21.75" customHeight="1">
      <c r="A26" s="7">
        <f t="shared" si="1"/>
        <v>45559</v>
      </c>
      <c r="B26" s="2" t="str">
        <f t="shared" si="0"/>
        <v>Dienstag</v>
      </c>
      <c r="C26" s="17" t="s">
        <v>11</v>
      </c>
      <c r="D26" s="17" t="s">
        <v>11</v>
      </c>
      <c r="E26" s="17" t="s">
        <v>11</v>
      </c>
      <c r="F26" s="17" t="s">
        <v>11</v>
      </c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21.75" customHeight="1">
      <c r="A27" s="7">
        <f t="shared" si="1"/>
        <v>45560</v>
      </c>
      <c r="B27" s="2" t="str">
        <f t="shared" si="0"/>
        <v>Mittwoch</v>
      </c>
      <c r="C27" s="6"/>
      <c r="D27" s="6"/>
      <c r="E27" s="6"/>
      <c r="F27" s="6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21.75" customHeight="1">
      <c r="A28" s="7">
        <f t="shared" si="1"/>
        <v>45561</v>
      </c>
      <c r="B28" s="2" t="str">
        <f t="shared" si="0"/>
        <v>Donnerstag</v>
      </c>
      <c r="C28" s="6"/>
      <c r="D28" s="6"/>
      <c r="E28" s="10" t="s">
        <v>62</v>
      </c>
      <c r="F28" s="6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21.75" customHeight="1">
      <c r="A29" s="7">
        <f t="shared" si="1"/>
        <v>45562</v>
      </c>
      <c r="B29" s="2" t="str">
        <f t="shared" si="0"/>
        <v>Freitag</v>
      </c>
      <c r="C29" s="38" t="s">
        <v>18</v>
      </c>
      <c r="D29" s="28" t="s">
        <v>18</v>
      </c>
      <c r="E29" s="38" t="s">
        <v>18</v>
      </c>
      <c r="F29" s="38" t="s">
        <v>18</v>
      </c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21.75" customHeight="1">
      <c r="A30" s="7">
        <f t="shared" si="1"/>
        <v>45563</v>
      </c>
      <c r="B30" s="2" t="str">
        <f t="shared" si="0"/>
        <v>Samstag</v>
      </c>
      <c r="C30" s="8"/>
      <c r="D30" s="8"/>
      <c r="E30" s="8"/>
      <c r="F30" s="8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21.75" customHeight="1">
      <c r="A31" s="7">
        <f t="shared" si="1"/>
        <v>45564</v>
      </c>
      <c r="B31" s="2" t="str">
        <f t="shared" si="0"/>
        <v>Sonntag</v>
      </c>
      <c r="C31" s="8"/>
      <c r="D31" s="8"/>
      <c r="E31" s="8"/>
      <c r="F31" s="8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21.75" customHeight="1">
      <c r="A32" s="7">
        <f t="shared" si="1"/>
        <v>45565</v>
      </c>
      <c r="B32" s="2" t="str">
        <f t="shared" si="0"/>
        <v>Montag</v>
      </c>
      <c r="C32" s="6"/>
      <c r="D32" s="38" t="s">
        <v>51</v>
      </c>
      <c r="E32" s="28" t="s">
        <v>51</v>
      </c>
      <c r="F32" s="17" t="s">
        <v>20</v>
      </c>
      <c r="G32" s="1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21.75" customHeight="1">
      <c r="A33" s="7">
        <f t="shared" si="1"/>
        <v>45566</v>
      </c>
      <c r="B33" s="2" t="str">
        <f t="shared" si="0"/>
        <v>Dienstag</v>
      </c>
      <c r="C33" s="17" t="s">
        <v>20</v>
      </c>
      <c r="D33" s="17" t="s">
        <v>20</v>
      </c>
      <c r="E33" s="17" t="s">
        <v>20</v>
      </c>
      <c r="F33" s="10" t="s">
        <v>61</v>
      </c>
      <c r="G33" s="1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21.75" customHeight="1">
      <c r="A34" s="7">
        <f t="shared" si="1"/>
        <v>45567</v>
      </c>
      <c r="B34" s="2" t="str">
        <f t="shared" si="0"/>
        <v>Mittwoch</v>
      </c>
      <c r="C34" s="9"/>
      <c r="D34" s="9"/>
      <c r="E34" s="9"/>
      <c r="F34" s="9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21.75" customHeight="1">
      <c r="A35" s="7">
        <f t="shared" si="1"/>
        <v>45568</v>
      </c>
      <c r="B35" s="2" t="str">
        <f t="shared" si="0"/>
        <v>Donnerstag</v>
      </c>
      <c r="C35" s="14" t="s">
        <v>12</v>
      </c>
      <c r="D35" s="14"/>
      <c r="E35" s="14"/>
      <c r="F35" s="15"/>
      <c r="G35" s="9" t="s">
        <v>13</v>
      </c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21.75" customHeight="1">
      <c r="A36" s="7">
        <f t="shared" si="1"/>
        <v>45569</v>
      </c>
      <c r="B36" s="2" t="str">
        <f t="shared" si="0"/>
        <v>Freitag</v>
      </c>
      <c r="C36" s="16" t="s">
        <v>14</v>
      </c>
      <c r="D36" s="16" t="s">
        <v>14</v>
      </c>
      <c r="E36" s="16" t="s">
        <v>14</v>
      </c>
      <c r="F36" s="16" t="s">
        <v>14</v>
      </c>
      <c r="G36" s="9" t="s">
        <v>13</v>
      </c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21.75" customHeight="1">
      <c r="A37" s="7">
        <f t="shared" si="1"/>
        <v>45570</v>
      </c>
      <c r="B37" s="2" t="str">
        <f t="shared" si="0"/>
        <v>Samstag</v>
      </c>
      <c r="C37" s="8"/>
      <c r="D37" s="8"/>
      <c r="E37" s="8"/>
      <c r="F37" s="8"/>
      <c r="G37" s="6"/>
      <c r="H37" s="9"/>
      <c r="I37" s="9"/>
      <c r="J37" s="9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21.75" customHeight="1">
      <c r="A38" s="7">
        <f t="shared" si="1"/>
        <v>45571</v>
      </c>
      <c r="B38" s="2" t="str">
        <f t="shared" si="0"/>
        <v>Sonntag</v>
      </c>
      <c r="C38" s="8"/>
      <c r="D38" s="8"/>
      <c r="E38" s="8"/>
      <c r="F38" s="8"/>
      <c r="G38" s="9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21.75" customHeight="1">
      <c r="A39" s="7">
        <f t="shared" si="1"/>
        <v>45572</v>
      </c>
      <c r="B39" s="2" t="str">
        <f t="shared" si="0"/>
        <v>Montag</v>
      </c>
      <c r="C39" s="10" t="s">
        <v>15</v>
      </c>
      <c r="D39" s="10" t="s">
        <v>16</v>
      </c>
      <c r="E39" s="10" t="s">
        <v>15</v>
      </c>
      <c r="F39" s="10" t="s">
        <v>16</v>
      </c>
      <c r="G39" s="9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21.75" customHeight="1">
      <c r="A40" s="7">
        <f t="shared" si="1"/>
        <v>45573</v>
      </c>
      <c r="B40" s="2" t="str">
        <f t="shared" si="0"/>
        <v>Dienstag</v>
      </c>
      <c r="C40" s="6"/>
      <c r="D40" s="6"/>
      <c r="E40" s="6"/>
      <c r="F40" s="6"/>
      <c r="G40" s="9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21.75" customHeight="1">
      <c r="A41" s="7">
        <f t="shared" si="1"/>
        <v>45574</v>
      </c>
      <c r="B41" s="2" t="str">
        <f t="shared" si="0"/>
        <v>Mittwoch</v>
      </c>
      <c r="C41" s="10" t="s">
        <v>19</v>
      </c>
      <c r="D41" s="10" t="s">
        <v>19</v>
      </c>
      <c r="E41" s="10" t="s">
        <v>19</v>
      </c>
      <c r="F41" s="10" t="s">
        <v>19</v>
      </c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21.75" customHeight="1">
      <c r="A42" s="7">
        <f t="shared" si="1"/>
        <v>45575</v>
      </c>
      <c r="B42" s="2" t="str">
        <f t="shared" si="0"/>
        <v>Donnerstag</v>
      </c>
      <c r="C42" s="34" t="s">
        <v>50</v>
      </c>
      <c r="D42" s="34" t="s">
        <v>50</v>
      </c>
      <c r="E42" s="34" t="s">
        <v>50</v>
      </c>
      <c r="F42" s="34" t="s">
        <v>50</v>
      </c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21.75" customHeight="1">
      <c r="A43" s="7">
        <f t="shared" si="1"/>
        <v>45576</v>
      </c>
      <c r="B43" s="2" t="str">
        <f t="shared" si="0"/>
        <v>Freitag</v>
      </c>
      <c r="C43" s="17" t="s">
        <v>73</v>
      </c>
      <c r="D43" s="17" t="s">
        <v>73</v>
      </c>
      <c r="E43" s="6"/>
      <c r="F43" s="6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21.75" customHeight="1">
      <c r="A44" s="7">
        <f t="shared" si="1"/>
        <v>45577</v>
      </c>
      <c r="B44" s="2" t="str">
        <f t="shared" si="0"/>
        <v>Samstag</v>
      </c>
      <c r="C44" s="8"/>
      <c r="D44" s="8"/>
      <c r="E44" s="8"/>
      <c r="F44" s="8"/>
      <c r="G44" s="9" t="s">
        <v>21</v>
      </c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21.75" customHeight="1">
      <c r="A45" s="7">
        <f t="shared" si="1"/>
        <v>45578</v>
      </c>
      <c r="B45" s="2" t="str">
        <f t="shared" si="0"/>
        <v>Sonntag</v>
      </c>
      <c r="C45" s="8"/>
      <c r="D45" s="8"/>
      <c r="E45" s="8"/>
      <c r="F45" s="8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21.75" customHeight="1">
      <c r="A46" s="7">
        <f t="shared" si="1"/>
        <v>45579</v>
      </c>
      <c r="B46" s="2" t="str">
        <f t="shared" si="0"/>
        <v>Montag</v>
      </c>
      <c r="C46" s="10" t="s">
        <v>22</v>
      </c>
      <c r="D46" s="10" t="s">
        <v>22</v>
      </c>
      <c r="E46" s="10" t="s">
        <v>22</v>
      </c>
      <c r="F46" s="10" t="s">
        <v>22</v>
      </c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21.75" customHeight="1">
      <c r="A47" s="7">
        <f t="shared" si="1"/>
        <v>45580</v>
      </c>
      <c r="B47" s="2" t="str">
        <f t="shared" si="0"/>
        <v>Dienstag</v>
      </c>
      <c r="C47" s="19"/>
      <c r="D47" s="19"/>
      <c r="E47" s="19"/>
      <c r="F47" s="19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21.75" customHeight="1">
      <c r="A48" s="7">
        <f t="shared" si="1"/>
        <v>45581</v>
      </c>
      <c r="B48" s="2" t="str">
        <f t="shared" si="0"/>
        <v>Mittwoch</v>
      </c>
      <c r="C48" s="10" t="s">
        <v>22</v>
      </c>
      <c r="D48" s="10" t="s">
        <v>22</v>
      </c>
      <c r="E48" s="10" t="s">
        <v>22</v>
      </c>
      <c r="F48" s="10" t="s">
        <v>22</v>
      </c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21.75" customHeight="1">
      <c r="A49" s="7">
        <f t="shared" si="1"/>
        <v>45582</v>
      </c>
      <c r="B49" s="2" t="str">
        <f t="shared" si="0"/>
        <v>Donnerstag</v>
      </c>
      <c r="C49" s="19"/>
      <c r="D49" s="19"/>
      <c r="E49" s="19"/>
      <c r="F49" s="19"/>
      <c r="G49" s="13" t="s">
        <v>23</v>
      </c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21.75" customHeight="1">
      <c r="A50" s="7">
        <f t="shared" si="1"/>
        <v>45583</v>
      </c>
      <c r="B50" s="2" t="str">
        <f t="shared" si="0"/>
        <v>Freitag</v>
      </c>
      <c r="C50" s="10" t="s">
        <v>22</v>
      </c>
      <c r="D50" s="10" t="s">
        <v>22</v>
      </c>
      <c r="E50" s="10" t="s">
        <v>22</v>
      </c>
      <c r="F50" s="10" t="s">
        <v>22</v>
      </c>
      <c r="G50" s="13" t="s">
        <v>23</v>
      </c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21.75" customHeight="1">
      <c r="A51" s="7">
        <f t="shared" si="1"/>
        <v>45584</v>
      </c>
      <c r="B51" s="2" t="str">
        <f t="shared" si="0"/>
        <v>Samstag</v>
      </c>
      <c r="C51" s="8"/>
      <c r="D51" s="8"/>
      <c r="E51" s="8"/>
      <c r="F51" s="8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21.75" customHeight="1">
      <c r="A52" s="7">
        <f t="shared" si="1"/>
        <v>45585</v>
      </c>
      <c r="B52" s="2" t="str">
        <f t="shared" si="0"/>
        <v>Sonntag</v>
      </c>
      <c r="C52" s="8"/>
      <c r="D52" s="8"/>
      <c r="E52" s="8"/>
      <c r="F52" s="8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21.75" customHeight="1">
      <c r="A53" s="7">
        <f t="shared" si="1"/>
        <v>45586</v>
      </c>
      <c r="B53" s="2" t="str">
        <f t="shared" si="0"/>
        <v>Montag</v>
      </c>
      <c r="C53" s="16" t="s">
        <v>24</v>
      </c>
      <c r="D53" s="16" t="s">
        <v>24</v>
      </c>
      <c r="E53" s="16" t="s">
        <v>24</v>
      </c>
      <c r="F53" s="16" t="s">
        <v>24</v>
      </c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21.75" customHeight="1">
      <c r="A54" s="7">
        <f t="shared" si="1"/>
        <v>45587</v>
      </c>
      <c r="B54" s="2" t="str">
        <f t="shared" si="0"/>
        <v>Dienstag</v>
      </c>
      <c r="C54" s="16"/>
      <c r="D54" s="16"/>
      <c r="E54" s="16"/>
      <c r="F54" s="16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21.75" customHeight="1">
      <c r="A55" s="7">
        <f t="shared" si="1"/>
        <v>45588</v>
      </c>
      <c r="B55" s="2" t="str">
        <f t="shared" si="0"/>
        <v>Mittwoch</v>
      </c>
      <c r="C55" s="16"/>
      <c r="D55" s="20"/>
      <c r="E55" s="20"/>
      <c r="F55" s="20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21.75" customHeight="1">
      <c r="A56" s="7">
        <f t="shared" si="1"/>
        <v>45589</v>
      </c>
      <c r="B56" s="2" t="str">
        <f t="shared" si="0"/>
        <v>Donnerstag</v>
      </c>
      <c r="C56" s="16" t="s">
        <v>24</v>
      </c>
      <c r="D56" s="16" t="s">
        <v>24</v>
      </c>
      <c r="E56" s="16" t="s">
        <v>24</v>
      </c>
      <c r="F56" s="16" t="s">
        <v>24</v>
      </c>
      <c r="G56" s="9" t="s">
        <v>25</v>
      </c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21.75" customHeight="1">
      <c r="A57" s="7">
        <f t="shared" si="1"/>
        <v>45590</v>
      </c>
      <c r="B57" s="2" t="str">
        <f t="shared" si="0"/>
        <v>Freitag</v>
      </c>
      <c r="C57" s="16"/>
      <c r="D57" s="16"/>
      <c r="E57" s="16"/>
      <c r="F57" s="16"/>
      <c r="G57" s="9" t="s">
        <v>26</v>
      </c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21.75" customHeight="1">
      <c r="A58" s="7">
        <f t="shared" si="1"/>
        <v>45591</v>
      </c>
      <c r="B58" s="2" t="str">
        <f t="shared" si="0"/>
        <v>Samstag</v>
      </c>
      <c r="C58" s="8"/>
      <c r="D58" s="8"/>
      <c r="E58" s="8"/>
      <c r="F58" s="8"/>
      <c r="G58" s="9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21.75" customHeight="1">
      <c r="A59" s="7">
        <f t="shared" si="1"/>
        <v>45592</v>
      </c>
      <c r="B59" s="2" t="str">
        <f t="shared" si="0"/>
        <v>Sonntag</v>
      </c>
      <c r="C59" s="8"/>
      <c r="D59" s="8"/>
      <c r="E59" s="8"/>
      <c r="F59" s="8"/>
      <c r="G59" s="9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21.75" customHeight="1">
      <c r="A60" s="7">
        <f t="shared" si="1"/>
        <v>45593</v>
      </c>
      <c r="B60" s="2" t="str">
        <f t="shared" si="0"/>
        <v>Montag</v>
      </c>
      <c r="C60" s="16" t="s">
        <v>24</v>
      </c>
      <c r="D60" s="16" t="s">
        <v>24</v>
      </c>
      <c r="E60" s="16" t="s">
        <v>24</v>
      </c>
      <c r="F60" s="16" t="s">
        <v>24</v>
      </c>
      <c r="G60" s="9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21.75" customHeight="1">
      <c r="A61" s="7">
        <f t="shared" si="1"/>
        <v>45594</v>
      </c>
      <c r="B61" s="2" t="str">
        <f t="shared" si="0"/>
        <v>Dienstag</v>
      </c>
      <c r="C61" s="16"/>
      <c r="D61" s="16"/>
      <c r="E61" s="16"/>
      <c r="F61" s="16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21.75" customHeight="1">
      <c r="A62" s="7">
        <f t="shared" si="1"/>
        <v>45595</v>
      </c>
      <c r="B62" s="2" t="str">
        <f t="shared" si="0"/>
        <v>Mittwoch</v>
      </c>
      <c r="C62" s="16" t="s">
        <v>24</v>
      </c>
      <c r="D62" s="16" t="s">
        <v>24</v>
      </c>
      <c r="E62" s="16" t="s">
        <v>24</v>
      </c>
      <c r="F62" s="16" t="s">
        <v>24</v>
      </c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21.75" customHeight="1">
      <c r="A63" s="7">
        <f t="shared" si="1"/>
        <v>45596</v>
      </c>
      <c r="B63" s="2" t="str">
        <f t="shared" si="0"/>
        <v>Donnerstag</v>
      </c>
      <c r="C63" s="21" t="s">
        <v>27</v>
      </c>
      <c r="D63" s="21" t="s">
        <v>27</v>
      </c>
      <c r="E63" s="21" t="s">
        <v>27</v>
      </c>
      <c r="F63" s="21" t="s">
        <v>27</v>
      </c>
      <c r="G63" s="9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21.75" customHeight="1">
      <c r="A64" s="7">
        <f t="shared" si="1"/>
        <v>45597</v>
      </c>
      <c r="B64" s="2" t="str">
        <f t="shared" si="0"/>
        <v>Freitag</v>
      </c>
      <c r="C64" s="16" t="s">
        <v>24</v>
      </c>
      <c r="D64" s="16" t="s">
        <v>24</v>
      </c>
      <c r="E64" s="16" t="s">
        <v>24</v>
      </c>
      <c r="F64" s="16" t="s">
        <v>24</v>
      </c>
      <c r="G64" s="9" t="s">
        <v>28</v>
      </c>
      <c r="H64" s="3"/>
      <c r="I64" s="6"/>
      <c r="J64" s="6"/>
      <c r="K64" s="6"/>
      <c r="L64" s="6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21.75" customHeight="1">
      <c r="A65" s="7">
        <f t="shared" si="1"/>
        <v>45598</v>
      </c>
      <c r="B65" s="2" t="str">
        <f t="shared" si="0"/>
        <v>Samstag</v>
      </c>
      <c r="C65" s="8"/>
      <c r="D65" s="8"/>
      <c r="E65" s="8"/>
      <c r="F65" s="8"/>
      <c r="G65" s="9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21.75" customHeight="1">
      <c r="A66" s="7">
        <f t="shared" si="1"/>
        <v>45599</v>
      </c>
      <c r="B66" s="2" t="str">
        <f t="shared" si="0"/>
        <v>Sonntag</v>
      </c>
      <c r="C66" s="8"/>
      <c r="D66" s="8"/>
      <c r="E66" s="8"/>
      <c r="F66" s="8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21.75" customHeight="1">
      <c r="A67" s="7">
        <f t="shared" si="1"/>
        <v>45600</v>
      </c>
      <c r="B67" s="2" t="str">
        <f t="shared" si="0"/>
        <v>Montag</v>
      </c>
      <c r="C67" s="12"/>
      <c r="D67" s="6"/>
      <c r="E67" s="12"/>
      <c r="F67" s="6"/>
      <c r="G67" s="1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21.75" customHeight="1">
      <c r="A68" s="7">
        <f t="shared" si="1"/>
        <v>45601</v>
      </c>
      <c r="B68" s="2" t="str">
        <f t="shared" si="0"/>
        <v>Dienstag</v>
      </c>
      <c r="C68" s="6"/>
      <c r="D68" s="6"/>
      <c r="E68" s="6"/>
      <c r="F68" s="6"/>
      <c r="G68" s="9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21.75" customHeight="1">
      <c r="A69" s="7">
        <f t="shared" si="1"/>
        <v>45602</v>
      </c>
      <c r="B69" s="2" t="str">
        <f t="shared" si="0"/>
        <v>Mittwoch</v>
      </c>
      <c r="C69" s="6"/>
      <c r="D69" s="12"/>
      <c r="E69" s="38" t="s">
        <v>74</v>
      </c>
      <c r="F69" s="6"/>
      <c r="G69" s="9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21.75" customHeight="1">
      <c r="A70" s="7">
        <f t="shared" si="1"/>
        <v>45603</v>
      </c>
      <c r="B70" s="2" t="str">
        <f t="shared" si="0"/>
        <v>Donnerstag</v>
      </c>
      <c r="C70" s="38" t="s">
        <v>66</v>
      </c>
      <c r="D70" s="38" t="s">
        <v>66</v>
      </c>
      <c r="E70" s="6"/>
      <c r="F70" s="12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21.75" customHeight="1">
      <c r="A71" s="7">
        <f t="shared" si="1"/>
        <v>45604</v>
      </c>
      <c r="B71" s="2" t="str">
        <f t="shared" si="0"/>
        <v>Freitag</v>
      </c>
      <c r="C71" s="10" t="s">
        <v>63</v>
      </c>
      <c r="D71" s="10" t="s">
        <v>63</v>
      </c>
      <c r="E71" s="10" t="s">
        <v>63</v>
      </c>
      <c r="F71" s="10" t="s">
        <v>63</v>
      </c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21.75" customHeight="1">
      <c r="A72" s="7">
        <f t="shared" si="1"/>
        <v>45605</v>
      </c>
      <c r="B72" s="2" t="str">
        <f t="shared" si="0"/>
        <v>Samstag</v>
      </c>
      <c r="C72" s="8"/>
      <c r="D72" s="8"/>
      <c r="E72" s="8"/>
      <c r="F72" s="8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21.75" customHeight="1">
      <c r="A73" s="7">
        <f t="shared" si="1"/>
        <v>45606</v>
      </c>
      <c r="B73" s="2" t="str">
        <f t="shared" si="0"/>
        <v>Sonntag</v>
      </c>
      <c r="C73" s="8"/>
      <c r="D73" s="8"/>
      <c r="E73" s="8"/>
      <c r="F73" s="8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21.75" customHeight="1">
      <c r="A74" s="7">
        <f t="shared" si="1"/>
        <v>45607</v>
      </c>
      <c r="B74" s="2" t="str">
        <f t="shared" si="0"/>
        <v>Montag</v>
      </c>
      <c r="C74" s="6"/>
      <c r="D74" s="6"/>
      <c r="E74" s="6"/>
      <c r="F74" s="6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21.75" customHeight="1">
      <c r="A75" s="7">
        <f t="shared" si="1"/>
        <v>45608</v>
      </c>
      <c r="B75" s="2" t="str">
        <f t="shared" si="0"/>
        <v>Dienstag</v>
      </c>
      <c r="C75" s="17" t="s">
        <v>75</v>
      </c>
      <c r="D75" s="17" t="s">
        <v>75</v>
      </c>
      <c r="E75" s="17" t="s">
        <v>75</v>
      </c>
      <c r="F75" s="17" t="s">
        <v>75</v>
      </c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21.75" customHeight="1">
      <c r="A76" s="7">
        <f t="shared" si="1"/>
        <v>45609</v>
      </c>
      <c r="B76" s="2" t="str">
        <f t="shared" si="0"/>
        <v>Mittwoch</v>
      </c>
      <c r="C76" s="6"/>
      <c r="D76" s="3"/>
      <c r="E76" s="17" t="s">
        <v>32</v>
      </c>
      <c r="F76" s="17" t="s">
        <v>32</v>
      </c>
      <c r="G76" s="9"/>
      <c r="H76" s="9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21.75" customHeight="1">
      <c r="A77" s="7">
        <f t="shared" si="1"/>
        <v>45610</v>
      </c>
      <c r="B77" s="2" t="str">
        <f t="shared" si="0"/>
        <v>Donnerstag</v>
      </c>
      <c r="C77" s="31" t="s">
        <v>92</v>
      </c>
      <c r="D77" s="31" t="s">
        <v>92</v>
      </c>
      <c r="E77" s="31" t="s">
        <v>92</v>
      </c>
      <c r="F77" s="31" t="s">
        <v>92</v>
      </c>
      <c r="G77" s="22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21.75" customHeight="1">
      <c r="A78" s="7">
        <f t="shared" si="1"/>
        <v>45611</v>
      </c>
      <c r="B78" s="2" t="str">
        <f t="shared" si="0"/>
        <v>Freitag</v>
      </c>
      <c r="C78" s="38" t="s">
        <v>32</v>
      </c>
      <c r="D78" s="38" t="s">
        <v>32</v>
      </c>
      <c r="E78" s="6"/>
      <c r="F78" s="6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21.75" customHeight="1">
      <c r="A79" s="7">
        <f t="shared" si="1"/>
        <v>45612</v>
      </c>
      <c r="B79" s="2" t="str">
        <f t="shared" si="0"/>
        <v>Samstag</v>
      </c>
      <c r="C79" s="8"/>
      <c r="D79" s="8"/>
      <c r="E79" s="8"/>
      <c r="F79" s="8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21.75" customHeight="1">
      <c r="A80" s="7">
        <f t="shared" si="1"/>
        <v>45613</v>
      </c>
      <c r="B80" s="2" t="str">
        <f t="shared" si="0"/>
        <v>Sonntag</v>
      </c>
      <c r="C80" s="8"/>
      <c r="D80" s="8"/>
      <c r="E80" s="8"/>
      <c r="F80" s="8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21.75" customHeight="1">
      <c r="A81" s="7">
        <f t="shared" si="1"/>
        <v>45614</v>
      </c>
      <c r="B81" s="2" t="str">
        <f t="shared" si="0"/>
        <v>Montag</v>
      </c>
      <c r="C81" s="6"/>
      <c r="D81" s="6"/>
      <c r="E81" s="6"/>
      <c r="F81" s="17" t="s">
        <v>20</v>
      </c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21.75" customHeight="1">
      <c r="A82" s="7">
        <f t="shared" si="1"/>
        <v>45615</v>
      </c>
      <c r="B82" s="2" t="str">
        <f t="shared" si="0"/>
        <v>Dienstag</v>
      </c>
      <c r="C82" s="17" t="s">
        <v>20</v>
      </c>
      <c r="D82" s="12"/>
      <c r="E82" s="17" t="s">
        <v>20</v>
      </c>
      <c r="F82" s="6"/>
      <c r="G82" s="9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21.75" customHeight="1">
      <c r="A83" s="7">
        <f t="shared" si="1"/>
        <v>45616</v>
      </c>
      <c r="B83" s="2" t="str">
        <f t="shared" si="0"/>
        <v>Mittwoch</v>
      </c>
      <c r="C83" s="11" t="s">
        <v>30</v>
      </c>
      <c r="D83" s="11" t="s">
        <v>30</v>
      </c>
      <c r="E83" s="11" t="s">
        <v>30</v>
      </c>
      <c r="F83" s="11" t="s">
        <v>30</v>
      </c>
      <c r="G83" s="9" t="s">
        <v>31</v>
      </c>
      <c r="H83" s="2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21.75" customHeight="1">
      <c r="A84" s="7">
        <f t="shared" si="1"/>
        <v>45617</v>
      </c>
      <c r="B84" s="2" t="str">
        <f t="shared" si="0"/>
        <v>Donnerstag</v>
      </c>
      <c r="C84" s="10" t="s">
        <v>8</v>
      </c>
      <c r="D84" s="10" t="s">
        <v>49</v>
      </c>
      <c r="E84" s="10" t="s">
        <v>8</v>
      </c>
      <c r="F84" s="10" t="s">
        <v>49</v>
      </c>
      <c r="G84" s="11" t="s">
        <v>8</v>
      </c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21.75" customHeight="1">
      <c r="A85" s="7">
        <f t="shared" si="1"/>
        <v>45618</v>
      </c>
      <c r="B85" s="2" t="str">
        <f t="shared" si="0"/>
        <v>Freitag</v>
      </c>
      <c r="C85" s="6"/>
      <c r="D85" s="12"/>
      <c r="E85" s="38" t="s">
        <v>73</v>
      </c>
      <c r="F85" s="38" t="s">
        <v>73</v>
      </c>
      <c r="G85" s="9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21.75" customHeight="1">
      <c r="A86" s="7">
        <f t="shared" si="1"/>
        <v>45619</v>
      </c>
      <c r="B86" s="2" t="str">
        <f t="shared" si="0"/>
        <v>Samstag</v>
      </c>
      <c r="C86" s="8"/>
      <c r="D86" s="8"/>
      <c r="E86" s="8"/>
      <c r="F86" s="8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21.75" customHeight="1">
      <c r="A87" s="7">
        <f t="shared" si="1"/>
        <v>45620</v>
      </c>
      <c r="B87" s="2" t="str">
        <f t="shared" si="0"/>
        <v>Sonntag</v>
      </c>
      <c r="C87" s="8"/>
      <c r="D87" s="8"/>
      <c r="E87" s="8"/>
      <c r="F87" s="8"/>
      <c r="G87" s="6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21.75" customHeight="1">
      <c r="A88" s="7">
        <f t="shared" si="1"/>
        <v>45621</v>
      </c>
      <c r="B88" s="2" t="str">
        <f t="shared" si="0"/>
        <v>Montag</v>
      </c>
      <c r="C88" s="6"/>
      <c r="D88" s="6"/>
      <c r="E88" s="6"/>
      <c r="F88" s="6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21.75" customHeight="1">
      <c r="A89" s="7">
        <f t="shared" si="1"/>
        <v>45622</v>
      </c>
      <c r="B89" s="2" t="str">
        <f t="shared" si="0"/>
        <v>Dienstag</v>
      </c>
      <c r="C89" s="6"/>
      <c r="D89" s="28" t="s">
        <v>20</v>
      </c>
      <c r="E89" s="6"/>
      <c r="F89" s="6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21.75" customHeight="1">
      <c r="A90" s="7">
        <f t="shared" si="1"/>
        <v>45623</v>
      </c>
      <c r="B90" s="2" t="str">
        <f t="shared" si="0"/>
        <v>Mittwoch</v>
      </c>
      <c r="C90" s="10" t="s">
        <v>67</v>
      </c>
      <c r="D90" s="10" t="s">
        <v>67</v>
      </c>
      <c r="E90" s="10" t="s">
        <v>67</v>
      </c>
      <c r="F90" s="10" t="s">
        <v>67</v>
      </c>
      <c r="G90" s="6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21.75" customHeight="1">
      <c r="A91" s="7">
        <f t="shared" si="1"/>
        <v>45624</v>
      </c>
      <c r="B91" s="2" t="str">
        <f t="shared" si="0"/>
        <v>Donnerstag</v>
      </c>
      <c r="C91" s="41"/>
      <c r="D91" s="41" t="s">
        <v>91</v>
      </c>
      <c r="E91" s="38" t="s">
        <v>66</v>
      </c>
      <c r="F91" s="38" t="s">
        <v>66</v>
      </c>
      <c r="G91" s="6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21.75" customHeight="1">
      <c r="A92" s="7">
        <f t="shared" si="1"/>
        <v>45625</v>
      </c>
      <c r="B92" s="2" t="str">
        <f t="shared" si="0"/>
        <v>Freitag</v>
      </c>
      <c r="C92" s="38" t="s">
        <v>18</v>
      </c>
      <c r="D92" s="38" t="s">
        <v>18</v>
      </c>
      <c r="E92" s="38" t="s">
        <v>18</v>
      </c>
      <c r="F92" s="38" t="s">
        <v>18</v>
      </c>
      <c r="G92" s="3"/>
      <c r="H92" s="3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21.75" customHeight="1">
      <c r="A93" s="7">
        <f t="shared" si="1"/>
        <v>45626</v>
      </c>
      <c r="B93" s="2" t="str">
        <f t="shared" si="0"/>
        <v>Samstag</v>
      </c>
      <c r="C93" s="8"/>
      <c r="D93" s="8"/>
      <c r="E93" s="8"/>
      <c r="F93" s="8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21.75" customHeight="1">
      <c r="A94" s="7">
        <f t="shared" si="1"/>
        <v>45627</v>
      </c>
      <c r="B94" s="2" t="str">
        <f t="shared" si="0"/>
        <v>Sonntag</v>
      </c>
      <c r="C94" s="8"/>
      <c r="D94" s="8"/>
      <c r="E94" s="8"/>
      <c r="F94" s="8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21.75" customHeight="1">
      <c r="A95" s="7">
        <f t="shared" si="1"/>
        <v>45628</v>
      </c>
      <c r="B95" s="2" t="str">
        <f t="shared" si="0"/>
        <v>Montag</v>
      </c>
      <c r="C95" s="28" t="s">
        <v>74</v>
      </c>
      <c r="D95" s="10" t="s">
        <v>76</v>
      </c>
      <c r="E95" s="6"/>
      <c r="F95" s="6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21.75" customHeight="1">
      <c r="A96" s="7">
        <f t="shared" si="1"/>
        <v>45629</v>
      </c>
      <c r="B96" s="2" t="str">
        <f t="shared" si="0"/>
        <v>Dienstag</v>
      </c>
      <c r="C96" s="10" t="s">
        <v>76</v>
      </c>
      <c r="D96" s="3"/>
      <c r="E96" s="3"/>
      <c r="F96" s="2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21.75" customHeight="1">
      <c r="A97" s="7">
        <f t="shared" si="1"/>
        <v>45630</v>
      </c>
      <c r="B97" s="2" t="str">
        <f t="shared" si="0"/>
        <v>Mittwoch</v>
      </c>
      <c r="C97" s="6"/>
      <c r="D97" s="28" t="s">
        <v>74</v>
      </c>
      <c r="E97" s="3"/>
      <c r="F97" s="10" t="s">
        <v>76</v>
      </c>
      <c r="G97" s="6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21.75" customHeight="1">
      <c r="A98" s="7">
        <f t="shared" si="1"/>
        <v>45631</v>
      </c>
      <c r="B98" s="2" t="str">
        <f t="shared" si="0"/>
        <v>Donnerstag</v>
      </c>
      <c r="C98" s="6"/>
      <c r="D98" s="6"/>
      <c r="E98" s="10" t="s">
        <v>76</v>
      </c>
      <c r="F98" s="28" t="s">
        <v>74</v>
      </c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21.75" customHeight="1">
      <c r="A99" s="7">
        <f t="shared" si="1"/>
        <v>45632</v>
      </c>
      <c r="B99" s="2" t="str">
        <f t="shared" si="0"/>
        <v>Freitag</v>
      </c>
      <c r="C99" s="28" t="s">
        <v>11</v>
      </c>
      <c r="D99" s="28" t="s">
        <v>11</v>
      </c>
      <c r="E99" s="28" t="s">
        <v>11</v>
      </c>
      <c r="F99" s="28" t="s">
        <v>11</v>
      </c>
      <c r="G99" s="9" t="s">
        <v>34</v>
      </c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21.75" customHeight="1">
      <c r="A100" s="7">
        <f t="shared" si="1"/>
        <v>45633</v>
      </c>
      <c r="B100" s="2" t="str">
        <f t="shared" si="0"/>
        <v>Samstag</v>
      </c>
      <c r="C100" s="8"/>
      <c r="D100" s="8"/>
      <c r="E100" s="8"/>
      <c r="F100" s="8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21.75" customHeight="1">
      <c r="A101" s="7">
        <f t="shared" si="1"/>
        <v>45634</v>
      </c>
      <c r="B101" s="2" t="str">
        <f t="shared" si="0"/>
        <v>Sonntag</v>
      </c>
      <c r="C101" s="8"/>
      <c r="D101" s="8"/>
      <c r="E101" s="8"/>
      <c r="F101" s="8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21.75" customHeight="1">
      <c r="A102" s="7">
        <f t="shared" si="1"/>
        <v>45635</v>
      </c>
      <c r="B102" s="2" t="str">
        <f t="shared" si="0"/>
        <v>Montag</v>
      </c>
      <c r="C102" s="10" t="s">
        <v>68</v>
      </c>
      <c r="D102" s="10" t="s">
        <v>68</v>
      </c>
      <c r="E102" s="10" t="s">
        <v>68</v>
      </c>
      <c r="F102" s="10" t="s">
        <v>68</v>
      </c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21.75" customHeight="1">
      <c r="A103" s="7">
        <f t="shared" si="1"/>
        <v>45636</v>
      </c>
      <c r="B103" s="2" t="str">
        <f t="shared" si="0"/>
        <v>Dienstag</v>
      </c>
      <c r="C103" s="34" t="s">
        <v>20</v>
      </c>
      <c r="D103" s="34" t="s">
        <v>20</v>
      </c>
      <c r="E103" s="34" t="s">
        <v>20</v>
      </c>
      <c r="F103" s="34" t="s">
        <v>20</v>
      </c>
      <c r="G103" s="12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21.75" customHeight="1">
      <c r="A104" s="7">
        <f t="shared" si="1"/>
        <v>45637</v>
      </c>
      <c r="B104" s="2" t="str">
        <f t="shared" si="0"/>
        <v>Mittwoch</v>
      </c>
      <c r="C104" s="6"/>
      <c r="D104" s="3"/>
      <c r="E104" s="3"/>
      <c r="F104" s="3"/>
      <c r="G104" s="6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21.75" customHeight="1">
      <c r="A105" s="7">
        <f t="shared" si="1"/>
        <v>45638</v>
      </c>
      <c r="B105" s="2" t="str">
        <f t="shared" si="0"/>
        <v>Donnerstag</v>
      </c>
      <c r="C105" s="34" t="s">
        <v>50</v>
      </c>
      <c r="D105" s="34" t="s">
        <v>50</v>
      </c>
      <c r="E105" s="34" t="s">
        <v>50</v>
      </c>
      <c r="F105" s="34" t="s">
        <v>50</v>
      </c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21.75" customHeight="1">
      <c r="A106" s="7">
        <f t="shared" si="1"/>
        <v>45639</v>
      </c>
      <c r="B106" s="2" t="str">
        <f t="shared" si="0"/>
        <v>Freitag</v>
      </c>
      <c r="C106" s="6"/>
      <c r="D106" s="6"/>
      <c r="E106" s="6"/>
      <c r="F106" s="6"/>
      <c r="G106" s="9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21.75" customHeight="1">
      <c r="A107" s="7">
        <f t="shared" si="1"/>
        <v>45640</v>
      </c>
      <c r="B107" s="2" t="str">
        <f t="shared" si="0"/>
        <v>Samstag</v>
      </c>
      <c r="C107" s="8"/>
      <c r="D107" s="8"/>
      <c r="E107" s="8"/>
      <c r="F107" s="8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21.75" customHeight="1">
      <c r="A108" s="7">
        <f t="shared" si="1"/>
        <v>45641</v>
      </c>
      <c r="B108" s="2" t="str">
        <f t="shared" si="0"/>
        <v>Sonntag</v>
      </c>
      <c r="C108" s="8"/>
      <c r="D108" s="8"/>
      <c r="E108" s="8"/>
      <c r="F108" s="8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21.75" customHeight="1">
      <c r="A109" s="7">
        <f t="shared" si="1"/>
        <v>45642</v>
      </c>
      <c r="B109" s="2" t="str">
        <f t="shared" si="0"/>
        <v>Montag</v>
      </c>
      <c r="C109" s="6"/>
      <c r="D109" s="6"/>
      <c r="E109" s="6"/>
      <c r="F109" s="6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21.75" customHeight="1">
      <c r="A110" s="7">
        <f t="shared" si="1"/>
        <v>45643</v>
      </c>
      <c r="B110" s="2" t="str">
        <f t="shared" si="0"/>
        <v>Dienstag</v>
      </c>
      <c r="C110" s="6"/>
      <c r="D110" s="6"/>
      <c r="E110" s="6"/>
      <c r="F110" s="6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21.75" customHeight="1">
      <c r="A111" s="7">
        <f t="shared" si="1"/>
        <v>45644</v>
      </c>
      <c r="B111" s="2" t="str">
        <f t="shared" si="0"/>
        <v>Mittwoch</v>
      </c>
      <c r="C111" s="12"/>
      <c r="D111" s="6"/>
      <c r="E111" s="6"/>
      <c r="F111" s="38" t="s">
        <v>51</v>
      </c>
      <c r="G111" s="6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21.75" customHeight="1">
      <c r="A112" s="7">
        <f t="shared" si="1"/>
        <v>45645</v>
      </c>
      <c r="B112" s="2" t="str">
        <f t="shared" si="0"/>
        <v>Donnerstag</v>
      </c>
      <c r="C112" s="6"/>
      <c r="D112" s="6"/>
      <c r="E112" s="12"/>
      <c r="F112" s="12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21.75" customHeight="1">
      <c r="A113" s="7">
        <f t="shared" si="1"/>
        <v>45646</v>
      </c>
      <c r="B113" s="2" t="str">
        <f t="shared" si="0"/>
        <v>Freitag</v>
      </c>
      <c r="C113" s="16" t="s">
        <v>35</v>
      </c>
      <c r="D113" s="16" t="s">
        <v>35</v>
      </c>
      <c r="E113" s="16" t="s">
        <v>35</v>
      </c>
      <c r="F113" s="16" t="s">
        <v>35</v>
      </c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21.75" customHeight="1">
      <c r="A114" s="7">
        <f t="shared" si="1"/>
        <v>45647</v>
      </c>
      <c r="B114" s="2" t="str">
        <f t="shared" si="0"/>
        <v>Samstag</v>
      </c>
      <c r="C114" s="8"/>
      <c r="D114" s="8"/>
      <c r="E114" s="8"/>
      <c r="F114" s="8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21.75" customHeight="1">
      <c r="A115" s="7">
        <f t="shared" si="1"/>
        <v>45648</v>
      </c>
      <c r="B115" s="2" t="str">
        <f t="shared" si="0"/>
        <v>Sonntag</v>
      </c>
      <c r="C115" s="8"/>
      <c r="D115" s="8"/>
      <c r="E115" s="8"/>
      <c r="F115" s="8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21.75" customHeight="1">
      <c r="A116" s="7">
        <f t="shared" si="1"/>
        <v>45649</v>
      </c>
      <c r="B116" s="2" t="str">
        <f t="shared" si="0"/>
        <v>Montag</v>
      </c>
      <c r="C116" s="16" t="s">
        <v>35</v>
      </c>
      <c r="D116" s="16" t="s">
        <v>35</v>
      </c>
      <c r="E116" s="16" t="s">
        <v>35</v>
      </c>
      <c r="F116" s="16" t="s">
        <v>35</v>
      </c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21.75" customHeight="1">
      <c r="A117" s="7">
        <f t="shared" si="1"/>
        <v>45650</v>
      </c>
      <c r="B117" s="2" t="str">
        <f t="shared" si="0"/>
        <v>Dienstag</v>
      </c>
      <c r="C117" s="16"/>
      <c r="D117" s="16"/>
      <c r="E117" s="16"/>
      <c r="F117" s="16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21.75" customHeight="1">
      <c r="A118" s="7">
        <f t="shared" si="1"/>
        <v>45651</v>
      </c>
      <c r="B118" s="2" t="str">
        <f t="shared" si="0"/>
        <v>Mittwoch</v>
      </c>
      <c r="C118" s="15" t="s">
        <v>36</v>
      </c>
      <c r="D118" s="15" t="s">
        <v>36</v>
      </c>
      <c r="E118" s="15" t="s">
        <v>36</v>
      </c>
      <c r="F118" s="15" t="s">
        <v>36</v>
      </c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21.75" customHeight="1">
      <c r="A119" s="7">
        <f t="shared" si="1"/>
        <v>45652</v>
      </c>
      <c r="B119" s="2" t="str">
        <f t="shared" si="0"/>
        <v>Donnerstag</v>
      </c>
      <c r="C119" s="15" t="s">
        <v>37</v>
      </c>
      <c r="D119" s="15" t="s">
        <v>37</v>
      </c>
      <c r="E119" s="15" t="s">
        <v>37</v>
      </c>
      <c r="F119" s="15" t="s">
        <v>37</v>
      </c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21.75" customHeight="1">
      <c r="A120" s="7">
        <f t="shared" si="1"/>
        <v>45653</v>
      </c>
      <c r="B120" s="2" t="str">
        <f t="shared" si="0"/>
        <v>Freitag</v>
      </c>
      <c r="C120" s="16" t="s">
        <v>35</v>
      </c>
      <c r="D120" s="16" t="s">
        <v>35</v>
      </c>
      <c r="E120" s="16" t="s">
        <v>35</v>
      </c>
      <c r="F120" s="16" t="s">
        <v>35</v>
      </c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21.75" customHeight="1">
      <c r="A121" s="7">
        <f t="shared" si="1"/>
        <v>45654</v>
      </c>
      <c r="B121" s="2" t="str">
        <f t="shared" si="0"/>
        <v>Samstag</v>
      </c>
      <c r="C121" s="8"/>
      <c r="D121" s="8"/>
      <c r="E121" s="8"/>
      <c r="F121" s="8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21.75" customHeight="1">
      <c r="A122" s="7">
        <f t="shared" si="1"/>
        <v>45655</v>
      </c>
      <c r="B122" s="2" t="str">
        <f t="shared" si="0"/>
        <v>Sonntag</v>
      </c>
      <c r="C122" s="8"/>
      <c r="D122" s="8"/>
      <c r="E122" s="8"/>
      <c r="F122" s="8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21.75" customHeight="1">
      <c r="A123" s="7">
        <f t="shared" si="1"/>
        <v>45656</v>
      </c>
      <c r="B123" s="2" t="str">
        <f t="shared" si="0"/>
        <v>Montag</v>
      </c>
      <c r="C123" s="16" t="s">
        <v>35</v>
      </c>
      <c r="D123" s="16" t="s">
        <v>35</v>
      </c>
      <c r="E123" s="16" t="s">
        <v>35</v>
      </c>
      <c r="F123" s="16" t="s">
        <v>35</v>
      </c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21.75" customHeight="1">
      <c r="A124" s="7">
        <f t="shared" si="1"/>
        <v>45657</v>
      </c>
      <c r="B124" s="2" t="str">
        <f t="shared" si="0"/>
        <v>Dienstag</v>
      </c>
      <c r="C124" s="15" t="s">
        <v>38</v>
      </c>
      <c r="D124" s="15" t="s">
        <v>38</v>
      </c>
      <c r="E124" s="15" t="s">
        <v>38</v>
      </c>
      <c r="F124" s="15" t="s">
        <v>38</v>
      </c>
      <c r="G124" s="9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21.75" customHeight="1">
      <c r="A125" s="7">
        <f t="shared" si="1"/>
        <v>45658</v>
      </c>
      <c r="B125" s="2" t="str">
        <f t="shared" si="0"/>
        <v>Mittwoch</v>
      </c>
      <c r="C125" s="15" t="s">
        <v>39</v>
      </c>
      <c r="D125" s="15" t="s">
        <v>39</v>
      </c>
      <c r="E125" s="15" t="s">
        <v>39</v>
      </c>
      <c r="F125" s="15" t="s">
        <v>39</v>
      </c>
      <c r="G125" s="9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21.75" customHeight="1">
      <c r="A126" s="7">
        <f t="shared" si="1"/>
        <v>45659</v>
      </c>
      <c r="B126" s="2" t="str">
        <f t="shared" si="0"/>
        <v>Donnerstag</v>
      </c>
      <c r="C126" s="16" t="s">
        <v>35</v>
      </c>
      <c r="D126" s="16" t="s">
        <v>35</v>
      </c>
      <c r="E126" s="16" t="s">
        <v>35</v>
      </c>
      <c r="F126" s="16" t="s">
        <v>35</v>
      </c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21.75" customHeight="1">
      <c r="A127" s="7">
        <f t="shared" si="1"/>
        <v>45660</v>
      </c>
      <c r="B127" s="2" t="str">
        <f t="shared" si="0"/>
        <v>Freitag</v>
      </c>
      <c r="C127" s="16"/>
      <c r="D127" s="16"/>
      <c r="E127" s="16"/>
      <c r="F127" s="16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21.75" customHeight="1">
      <c r="A128" s="7">
        <f t="shared" si="1"/>
        <v>45661</v>
      </c>
      <c r="B128" s="2" t="str">
        <f t="shared" si="0"/>
        <v>Samstag</v>
      </c>
      <c r="C128" s="8"/>
      <c r="D128" s="8"/>
      <c r="E128" s="8"/>
      <c r="F128" s="8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21.75" customHeight="1">
      <c r="A129" s="7">
        <f t="shared" si="1"/>
        <v>45662</v>
      </c>
      <c r="B129" s="2" t="str">
        <f t="shared" si="0"/>
        <v>Sonntag</v>
      </c>
      <c r="C129" s="8"/>
      <c r="D129" s="8"/>
      <c r="E129" s="8"/>
      <c r="F129" s="8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21.75" customHeight="1">
      <c r="A130" s="7">
        <f t="shared" si="1"/>
        <v>45663</v>
      </c>
      <c r="B130" s="2" t="str">
        <f t="shared" si="0"/>
        <v>Montag</v>
      </c>
      <c r="C130" s="6"/>
      <c r="D130" s="6"/>
      <c r="E130" s="6"/>
      <c r="F130" s="6"/>
      <c r="G130" s="9" t="s">
        <v>40</v>
      </c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21.75" customHeight="1">
      <c r="A131" s="7">
        <f t="shared" si="1"/>
        <v>45664</v>
      </c>
      <c r="B131" s="2" t="str">
        <f t="shared" ref="B131:B160" si="2">TEXT(A131,"TTTT")</f>
        <v>Dienstag</v>
      </c>
      <c r="C131" s="10" t="s">
        <v>19</v>
      </c>
      <c r="D131" s="10" t="s">
        <v>19</v>
      </c>
      <c r="E131" s="10" t="s">
        <v>19</v>
      </c>
      <c r="F131" s="10" t="s">
        <v>19</v>
      </c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21.75" customHeight="1">
      <c r="A132" s="7">
        <f t="shared" si="1"/>
        <v>45665</v>
      </c>
      <c r="B132" s="2" t="str">
        <f t="shared" si="2"/>
        <v>Mittwoch</v>
      </c>
      <c r="C132" s="38" t="s">
        <v>51</v>
      </c>
      <c r="D132" s="9"/>
      <c r="E132" s="9"/>
      <c r="F132" s="9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21.75" customHeight="1">
      <c r="A133" s="7">
        <f t="shared" si="1"/>
        <v>45666</v>
      </c>
      <c r="B133" s="2" t="str">
        <f t="shared" si="2"/>
        <v>Donnerstag</v>
      </c>
      <c r="C133" s="6"/>
      <c r="D133" s="6"/>
      <c r="E133" s="6"/>
      <c r="F133" s="6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21.75" customHeight="1">
      <c r="A134" s="7">
        <f t="shared" si="1"/>
        <v>45667</v>
      </c>
      <c r="B134" s="2" t="str">
        <f t="shared" si="2"/>
        <v>Freitag</v>
      </c>
      <c r="C134" s="6"/>
      <c r="D134" s="6"/>
      <c r="E134" s="6"/>
      <c r="F134" s="6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21.75" customHeight="1">
      <c r="A135" s="7">
        <f t="shared" si="1"/>
        <v>45668</v>
      </c>
      <c r="B135" s="2" t="str">
        <f t="shared" si="2"/>
        <v>Samstag</v>
      </c>
      <c r="C135" s="8"/>
      <c r="D135" s="8"/>
      <c r="E135" s="8"/>
      <c r="F135" s="8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21.75" customHeight="1">
      <c r="A136" s="7">
        <f t="shared" si="1"/>
        <v>45669</v>
      </c>
      <c r="B136" s="2" t="str">
        <f t="shared" si="2"/>
        <v>Sonntag</v>
      </c>
      <c r="C136" s="8"/>
      <c r="D136" s="8"/>
      <c r="E136" s="8"/>
      <c r="F136" s="8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21.75" customHeight="1">
      <c r="A137" s="7">
        <f t="shared" si="1"/>
        <v>45670</v>
      </c>
      <c r="B137" s="2" t="str">
        <f t="shared" si="2"/>
        <v>Montag</v>
      </c>
      <c r="C137" s="6"/>
      <c r="D137" s="6"/>
      <c r="E137" s="6"/>
      <c r="F137" s="6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21.75" customHeight="1">
      <c r="A138" s="7">
        <f t="shared" si="1"/>
        <v>45671</v>
      </c>
      <c r="B138" s="2" t="str">
        <f t="shared" si="2"/>
        <v>Dienstag</v>
      </c>
      <c r="C138" s="10" t="s">
        <v>68</v>
      </c>
      <c r="D138" s="10" t="s">
        <v>68</v>
      </c>
      <c r="E138" s="10" t="s">
        <v>68</v>
      </c>
      <c r="F138" s="10" t="s">
        <v>68</v>
      </c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21.75" customHeight="1">
      <c r="A139" s="7">
        <f t="shared" si="1"/>
        <v>45672</v>
      </c>
      <c r="B139" s="2" t="str">
        <f t="shared" si="2"/>
        <v>Mittwoch</v>
      </c>
      <c r="C139" s="6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21.75" customHeight="1">
      <c r="A140" s="7">
        <f t="shared" si="1"/>
        <v>45673</v>
      </c>
      <c r="B140" s="2" t="str">
        <f t="shared" si="2"/>
        <v>Donnerstag</v>
      </c>
      <c r="C140" s="6"/>
      <c r="D140" s="6"/>
      <c r="E140" s="6"/>
      <c r="F140" s="6"/>
      <c r="G140" s="6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21.75" customHeight="1">
      <c r="A141" s="7">
        <f t="shared" si="1"/>
        <v>45674</v>
      </c>
      <c r="B141" s="2" t="str">
        <f t="shared" si="2"/>
        <v>Freitag</v>
      </c>
      <c r="C141" s="6"/>
      <c r="D141" s="6"/>
      <c r="E141" s="6"/>
      <c r="F141" s="6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21.75" customHeight="1">
      <c r="A142" s="7">
        <f t="shared" si="1"/>
        <v>45675</v>
      </c>
      <c r="B142" s="2" t="str">
        <f t="shared" si="2"/>
        <v>Samstag</v>
      </c>
      <c r="C142" s="8"/>
      <c r="D142" s="8"/>
      <c r="E142" s="8"/>
      <c r="F142" s="8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21.75" customHeight="1">
      <c r="A143" s="7">
        <f t="shared" si="1"/>
        <v>45676</v>
      </c>
      <c r="B143" s="2" t="str">
        <f t="shared" si="2"/>
        <v>Sonntag</v>
      </c>
      <c r="C143" s="8"/>
      <c r="D143" s="8"/>
      <c r="E143" s="8"/>
      <c r="F143" s="8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21.75" customHeight="1">
      <c r="A144" s="7">
        <f t="shared" si="1"/>
        <v>45677</v>
      </c>
      <c r="B144" s="2" t="str">
        <f t="shared" si="2"/>
        <v>Montag</v>
      </c>
      <c r="C144" s="6"/>
      <c r="D144" s="6"/>
      <c r="E144" s="6"/>
      <c r="F144" s="6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21.75" customHeight="1">
      <c r="A145" s="7">
        <f t="shared" si="1"/>
        <v>45678</v>
      </c>
      <c r="B145" s="2" t="str">
        <f t="shared" si="2"/>
        <v>Dienstag</v>
      </c>
      <c r="C145" s="6"/>
      <c r="D145" s="6"/>
      <c r="E145" s="6"/>
      <c r="F145" s="6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21.75" customHeight="1">
      <c r="A146" s="7">
        <f t="shared" si="1"/>
        <v>45679</v>
      </c>
      <c r="B146" s="2" t="str">
        <f t="shared" si="2"/>
        <v>Mittwoch</v>
      </c>
      <c r="C146" s="6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21.75" customHeight="1">
      <c r="A147" s="7">
        <f t="shared" si="1"/>
        <v>45680</v>
      </c>
      <c r="B147" s="2" t="str">
        <f t="shared" si="2"/>
        <v>Donnerstag</v>
      </c>
      <c r="C147" s="6"/>
      <c r="D147" s="6"/>
      <c r="E147" s="6"/>
      <c r="F147" s="6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21.75" customHeight="1">
      <c r="A148" s="7">
        <f t="shared" si="1"/>
        <v>45681</v>
      </c>
      <c r="B148" s="2" t="str">
        <f t="shared" si="2"/>
        <v>Freitag</v>
      </c>
      <c r="C148" s="6"/>
      <c r="D148" s="6"/>
      <c r="E148" s="6"/>
      <c r="F148" s="6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21.75" customHeight="1">
      <c r="A149" s="7">
        <f t="shared" si="1"/>
        <v>45682</v>
      </c>
      <c r="B149" s="2" t="str">
        <f t="shared" si="2"/>
        <v>Samstag</v>
      </c>
      <c r="C149" s="8"/>
      <c r="D149" s="8"/>
      <c r="E149" s="8"/>
      <c r="F149" s="8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21.75" customHeight="1">
      <c r="A150" s="7">
        <f t="shared" si="1"/>
        <v>45683</v>
      </c>
      <c r="B150" s="2" t="str">
        <f t="shared" si="2"/>
        <v>Sonntag</v>
      </c>
      <c r="C150" s="8"/>
      <c r="D150" s="8"/>
      <c r="E150" s="8"/>
      <c r="F150" s="8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21.75" customHeight="1">
      <c r="A151" s="7">
        <f t="shared" si="1"/>
        <v>45684</v>
      </c>
      <c r="B151" s="2" t="str">
        <f t="shared" si="2"/>
        <v>Montag</v>
      </c>
      <c r="C151" s="6"/>
      <c r="D151" s="6"/>
      <c r="E151" s="6"/>
      <c r="F151" s="6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21.75" customHeight="1">
      <c r="A152" s="7">
        <f t="shared" si="1"/>
        <v>45685</v>
      </c>
      <c r="B152" s="2" t="str">
        <f t="shared" si="2"/>
        <v>Dienstag</v>
      </c>
      <c r="C152" s="6"/>
      <c r="D152" s="6"/>
      <c r="E152" s="6"/>
      <c r="F152" s="6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21.75" customHeight="1">
      <c r="A153" s="7">
        <f t="shared" si="1"/>
        <v>45686</v>
      </c>
      <c r="B153" s="2" t="str">
        <f t="shared" si="2"/>
        <v>Mittwoch</v>
      </c>
      <c r="C153" s="6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21.75" customHeight="1">
      <c r="A154" s="7">
        <f t="shared" si="1"/>
        <v>45687</v>
      </c>
      <c r="B154" s="2" t="str">
        <f t="shared" si="2"/>
        <v>Donnerstag</v>
      </c>
      <c r="C154" s="10" t="s">
        <v>41</v>
      </c>
      <c r="D154" s="10" t="s">
        <v>41</v>
      </c>
      <c r="E154" s="10" t="s">
        <v>41</v>
      </c>
      <c r="F154" s="10" t="s">
        <v>41</v>
      </c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21.75" customHeight="1">
      <c r="A155" s="7">
        <f t="shared" si="1"/>
        <v>45688</v>
      </c>
      <c r="B155" s="2" t="str">
        <f t="shared" si="2"/>
        <v>Freitag</v>
      </c>
      <c r="C155" s="16" t="s">
        <v>14</v>
      </c>
      <c r="D155" s="16" t="s">
        <v>14</v>
      </c>
      <c r="E155" s="16" t="s">
        <v>14</v>
      </c>
      <c r="F155" s="16" t="s">
        <v>14</v>
      </c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21.75" customHeight="1">
      <c r="A156" s="7">
        <f t="shared" si="1"/>
        <v>45689</v>
      </c>
      <c r="B156" s="2" t="str">
        <f t="shared" si="2"/>
        <v>Samstag</v>
      </c>
      <c r="C156" s="8"/>
      <c r="D156" s="8"/>
      <c r="E156" s="8"/>
      <c r="F156" s="8"/>
      <c r="G156" s="9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21.75" customHeight="1">
      <c r="A157" s="7">
        <f t="shared" si="1"/>
        <v>45690</v>
      </c>
      <c r="B157" s="2" t="str">
        <f t="shared" si="2"/>
        <v>Sonntag</v>
      </c>
      <c r="C157" s="16" t="s">
        <v>14</v>
      </c>
      <c r="D157" s="16" t="s">
        <v>14</v>
      </c>
      <c r="E157" s="16" t="s">
        <v>14</v>
      </c>
      <c r="F157" s="16" t="s">
        <v>14</v>
      </c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21.75" customHeight="1">
      <c r="A158" s="7">
        <f t="shared" si="1"/>
        <v>45691</v>
      </c>
      <c r="B158" s="2" t="str">
        <f t="shared" si="2"/>
        <v>Montag</v>
      </c>
      <c r="C158" s="8"/>
      <c r="D158" s="8"/>
      <c r="E158" s="8"/>
      <c r="F158" s="8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21.75" customHeight="1">
      <c r="A159" s="7">
        <f t="shared" si="1"/>
        <v>45692</v>
      </c>
      <c r="B159" s="2" t="str">
        <f t="shared" si="2"/>
        <v>Dienstag</v>
      </c>
      <c r="C159" s="8"/>
      <c r="D159" s="8"/>
      <c r="E159" s="8"/>
      <c r="F159" s="8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21.75" customHeight="1">
      <c r="A160" s="7">
        <f t="shared" si="1"/>
        <v>45693</v>
      </c>
      <c r="B160" s="2" t="str">
        <f t="shared" si="2"/>
        <v>Mittwoch</v>
      </c>
      <c r="C160" s="35"/>
      <c r="D160" s="35"/>
      <c r="E160" s="35"/>
      <c r="F160" s="3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21.75" customHeight="1">
      <c r="A161" s="7"/>
      <c r="B161" s="2"/>
      <c r="C161" s="3"/>
      <c r="D161" s="3"/>
      <c r="E161" s="3"/>
      <c r="F161" s="3"/>
      <c r="G161" s="6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21.75" customHeight="1">
      <c r="A162" s="24"/>
      <c r="B162" s="2"/>
      <c r="C162" s="3"/>
      <c r="D162" s="3"/>
      <c r="E162" s="3"/>
      <c r="F162" s="3"/>
      <c r="G162" s="6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9.5" customHeight="1">
      <c r="A163" s="24"/>
      <c r="B163" s="2"/>
      <c r="C163" s="10" t="s">
        <v>42</v>
      </c>
      <c r="D163" s="10" t="s">
        <v>42</v>
      </c>
      <c r="E163" s="10" t="s">
        <v>42</v>
      </c>
      <c r="F163" s="10" t="s">
        <v>42</v>
      </c>
      <c r="G163" s="6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9.5" customHeight="1">
      <c r="A164" s="25"/>
      <c r="B164" s="2"/>
      <c r="C164" s="26" t="s">
        <v>20</v>
      </c>
      <c r="D164" s="26" t="s">
        <v>20</v>
      </c>
      <c r="E164" s="26" t="s">
        <v>20</v>
      </c>
      <c r="F164" s="26" t="s">
        <v>20</v>
      </c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</row>
    <row r="165" spans="1:26" ht="19.5" customHeight="1">
      <c r="A165" s="25"/>
      <c r="B165" s="2"/>
      <c r="C165" s="39">
        <v>3</v>
      </c>
      <c r="D165" s="39">
        <v>3</v>
      </c>
      <c r="E165" s="39">
        <v>3</v>
      </c>
      <c r="F165" s="39">
        <v>3</v>
      </c>
      <c r="G165" s="12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</row>
    <row r="166" spans="1:26" ht="19.5" customHeight="1">
      <c r="A166" s="25"/>
      <c r="B166" s="2"/>
      <c r="C166" s="26" t="s">
        <v>18</v>
      </c>
      <c r="D166" s="26" t="s">
        <v>18</v>
      </c>
      <c r="E166" s="26" t="s">
        <v>18</v>
      </c>
      <c r="F166" s="26" t="s">
        <v>18</v>
      </c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</row>
    <row r="167" spans="1:26" ht="19.5" customHeight="1">
      <c r="A167" s="25"/>
      <c r="B167" s="2"/>
      <c r="C167" s="26">
        <f t="shared" ref="C167:F167" si="3">COUNTIF(C$3:C$162,"Mathe")</f>
        <v>2</v>
      </c>
      <c r="D167" s="26">
        <f t="shared" si="3"/>
        <v>2</v>
      </c>
      <c r="E167" s="26">
        <f t="shared" si="3"/>
        <v>2</v>
      </c>
      <c r="F167" s="26">
        <f t="shared" si="3"/>
        <v>2</v>
      </c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</row>
    <row r="168" spans="1:26" ht="19.5" customHeight="1">
      <c r="A168" s="25"/>
      <c r="B168" s="2"/>
      <c r="C168" s="26" t="s">
        <v>11</v>
      </c>
      <c r="D168" s="26" t="s">
        <v>11</v>
      </c>
      <c r="E168" s="26" t="s">
        <v>11</v>
      </c>
      <c r="F168" s="26" t="s">
        <v>11</v>
      </c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</row>
    <row r="169" spans="1:26" ht="19.5" customHeight="1">
      <c r="A169" s="25"/>
      <c r="B169" s="2"/>
      <c r="C169" s="26">
        <f t="shared" ref="C169:F169" si="4">COUNTIF(C$3:C$153,"Englisch")</f>
        <v>2</v>
      </c>
      <c r="D169" s="26">
        <f t="shared" si="4"/>
        <v>2</v>
      </c>
      <c r="E169" s="26">
        <f t="shared" si="4"/>
        <v>2</v>
      </c>
      <c r="F169" s="26">
        <f t="shared" si="4"/>
        <v>2</v>
      </c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</row>
    <row r="170" spans="1:26" ht="19.5" customHeight="1">
      <c r="A170" s="25"/>
      <c r="B170" s="2"/>
      <c r="C170" s="26" t="s">
        <v>50</v>
      </c>
      <c r="D170" s="26" t="s">
        <v>50</v>
      </c>
      <c r="E170" s="26" t="s">
        <v>50</v>
      </c>
      <c r="F170" s="26" t="s">
        <v>50</v>
      </c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</row>
    <row r="171" spans="1:26" ht="19.5" customHeight="1">
      <c r="A171" s="25"/>
      <c r="B171" s="2"/>
      <c r="C171" s="26">
        <f t="shared" ref="C171:F171" si="5">COUNTIF(C$3:C$153,"2. FS")</f>
        <v>2</v>
      </c>
      <c r="D171" s="26">
        <f t="shared" si="5"/>
        <v>2</v>
      </c>
      <c r="E171" s="26">
        <f t="shared" si="5"/>
        <v>2</v>
      </c>
      <c r="F171" s="26">
        <f t="shared" si="5"/>
        <v>2</v>
      </c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</row>
    <row r="172" spans="1:26" ht="19.5" customHeight="1">
      <c r="A172" s="25"/>
      <c r="B172" s="2"/>
      <c r="C172" s="27" t="s">
        <v>66</v>
      </c>
      <c r="D172" s="27" t="s">
        <v>66</v>
      </c>
      <c r="E172" s="27" t="s">
        <v>66</v>
      </c>
      <c r="F172" s="27" t="s">
        <v>66</v>
      </c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</row>
    <row r="173" spans="1:26" ht="19.5" customHeight="1">
      <c r="A173" s="25"/>
      <c r="B173" s="2"/>
      <c r="C173" s="26">
        <f t="shared" ref="C173:F173" si="6">COUNTIF(C$3:C$153,"Biologie")</f>
        <v>1</v>
      </c>
      <c r="D173" s="26">
        <f t="shared" si="6"/>
        <v>1</v>
      </c>
      <c r="E173" s="26">
        <f t="shared" si="6"/>
        <v>1</v>
      </c>
      <c r="F173" s="26">
        <f t="shared" si="6"/>
        <v>1</v>
      </c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</row>
    <row r="174" spans="1:26" ht="19.5" customHeight="1">
      <c r="A174" s="25"/>
      <c r="B174" s="2"/>
      <c r="C174" s="27" t="s">
        <v>74</v>
      </c>
      <c r="D174" s="27" t="s">
        <v>74</v>
      </c>
      <c r="E174" s="27" t="s">
        <v>74</v>
      </c>
      <c r="F174" s="27" t="s">
        <v>74</v>
      </c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</row>
    <row r="175" spans="1:26" ht="19.5" customHeight="1">
      <c r="A175" s="25"/>
      <c r="B175" s="2"/>
      <c r="C175" s="26">
        <f t="shared" ref="C175:F175" si="7">COUNTIF(C$3:C$153,"Chemie")</f>
        <v>1</v>
      </c>
      <c r="D175" s="26">
        <f t="shared" si="7"/>
        <v>1</v>
      </c>
      <c r="E175" s="26">
        <f t="shared" si="7"/>
        <v>1</v>
      </c>
      <c r="F175" s="26">
        <f t="shared" si="7"/>
        <v>1</v>
      </c>
      <c r="G175" s="3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</row>
    <row r="176" spans="1:26" ht="19.5" customHeight="1">
      <c r="A176" s="25"/>
      <c r="B176" s="2"/>
      <c r="C176" s="27" t="s">
        <v>77</v>
      </c>
      <c r="D176" s="27" t="s">
        <v>77</v>
      </c>
      <c r="E176" s="27" t="s">
        <v>77</v>
      </c>
      <c r="F176" s="27" t="s">
        <v>77</v>
      </c>
      <c r="G176" s="3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</row>
    <row r="177" spans="1:26" ht="19.5" customHeight="1">
      <c r="A177" s="25"/>
      <c r="B177" s="2"/>
      <c r="C177" s="26">
        <f t="shared" ref="C177:F177" si="8">COUNTIF(C$3:C$153,"WP 3")</f>
        <v>1</v>
      </c>
      <c r="D177" s="26">
        <f t="shared" si="8"/>
        <v>1</v>
      </c>
      <c r="E177" s="26">
        <f t="shared" si="8"/>
        <v>1</v>
      </c>
      <c r="F177" s="26">
        <f t="shared" si="8"/>
        <v>1</v>
      </c>
      <c r="G177" s="3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</row>
    <row r="178" spans="1:26" ht="19.5" customHeight="1">
      <c r="A178" s="25"/>
      <c r="B178" s="2"/>
      <c r="C178" s="27" t="s">
        <v>51</v>
      </c>
      <c r="D178" s="27" t="s">
        <v>51</v>
      </c>
      <c r="E178" s="27" t="s">
        <v>51</v>
      </c>
      <c r="F178" s="27" t="s">
        <v>51</v>
      </c>
      <c r="G178" s="3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</row>
    <row r="179" spans="1:26" ht="19.5" customHeight="1">
      <c r="A179" s="25"/>
      <c r="B179" s="2"/>
      <c r="C179" s="26">
        <f t="shared" ref="C179:F179" si="9">COUNTIF(C$3:C$153,"Geschichte")</f>
        <v>1</v>
      </c>
      <c r="D179" s="26">
        <f t="shared" si="9"/>
        <v>1</v>
      </c>
      <c r="E179" s="26">
        <f t="shared" si="9"/>
        <v>1</v>
      </c>
      <c r="F179" s="26">
        <f t="shared" si="9"/>
        <v>1</v>
      </c>
      <c r="G179" s="3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</row>
    <row r="180" spans="1:26" ht="21.75" customHeight="1">
      <c r="A180" s="24"/>
      <c r="B180" s="2"/>
      <c r="C180" s="27" t="s">
        <v>32</v>
      </c>
      <c r="D180" s="27" t="s">
        <v>32</v>
      </c>
      <c r="E180" s="27" t="s">
        <v>32</v>
      </c>
      <c r="F180" s="27" t="s">
        <v>32</v>
      </c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21.75" customHeight="1">
      <c r="A181" s="24"/>
      <c r="B181" s="2"/>
      <c r="C181" s="26">
        <f t="shared" ref="C181:F181" si="10">COUNTIF(C$3:C$153,"Geographie")</f>
        <v>1</v>
      </c>
      <c r="D181" s="26">
        <f t="shared" si="10"/>
        <v>1</v>
      </c>
      <c r="E181" s="26">
        <f t="shared" si="10"/>
        <v>1</v>
      </c>
      <c r="F181" s="26">
        <f t="shared" si="10"/>
        <v>1</v>
      </c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21.75" customHeight="1">
      <c r="A182" s="24"/>
      <c r="B182" s="2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21.75" customHeight="1">
      <c r="A183" s="24"/>
      <c r="B183" s="2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21.75" customHeight="1">
      <c r="A184" s="24"/>
      <c r="B184" s="2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21.75" customHeight="1">
      <c r="A185" s="24"/>
      <c r="B185" s="2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21.75" customHeight="1">
      <c r="A186" s="24"/>
      <c r="B186" s="2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21.75" customHeight="1">
      <c r="A187" s="24"/>
      <c r="B187" s="2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21.75" customHeight="1">
      <c r="A188" s="24"/>
      <c r="B188" s="2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21.75" customHeight="1">
      <c r="A189" s="24"/>
      <c r="B189" s="2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21.75" customHeight="1">
      <c r="A190" s="24"/>
      <c r="B190" s="2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21.75" customHeight="1">
      <c r="A191" s="24"/>
      <c r="B191" s="2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21.75" customHeight="1">
      <c r="A192" s="24"/>
      <c r="B192" s="2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21.75" customHeight="1">
      <c r="A193" s="24"/>
      <c r="B193" s="2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21.75" customHeight="1">
      <c r="A194" s="24"/>
      <c r="B194" s="2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21.75" customHeight="1">
      <c r="A195" s="24"/>
      <c r="B195" s="2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21.75" customHeight="1">
      <c r="A196" s="24"/>
      <c r="B196" s="2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21.75" customHeight="1">
      <c r="A197" s="24"/>
      <c r="B197" s="2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21.75" customHeight="1">
      <c r="A198" s="24"/>
      <c r="B198" s="2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21.75" customHeight="1">
      <c r="A199" s="24"/>
      <c r="B199" s="2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21.75" customHeight="1">
      <c r="A200" s="24"/>
      <c r="B200" s="2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21.75" customHeight="1">
      <c r="A201" s="24"/>
      <c r="B201" s="2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21.75" customHeight="1">
      <c r="A202" s="24"/>
      <c r="B202" s="2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21.75" customHeight="1">
      <c r="A203" s="24"/>
      <c r="B203" s="2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21.75" customHeight="1">
      <c r="A204" s="24"/>
      <c r="B204" s="2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21.75" customHeight="1">
      <c r="A205" s="24"/>
      <c r="B205" s="2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21.75" customHeight="1">
      <c r="A206" s="24"/>
      <c r="B206" s="2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21.75" customHeight="1">
      <c r="A207" s="24"/>
      <c r="B207" s="2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21.75" customHeight="1">
      <c r="A208" s="24"/>
      <c r="B208" s="2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21.75" customHeight="1">
      <c r="A209" s="24"/>
      <c r="B209" s="2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21.75" customHeight="1">
      <c r="A210" s="24"/>
      <c r="B210" s="2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21.75" customHeight="1">
      <c r="A211" s="24"/>
      <c r="B211" s="2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21.75" customHeight="1">
      <c r="A212" s="24"/>
      <c r="B212" s="2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21.75" customHeight="1">
      <c r="A213" s="24"/>
      <c r="B213" s="2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21.75" customHeight="1">
      <c r="A214" s="24"/>
      <c r="B214" s="2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21.75" customHeight="1">
      <c r="A215" s="24"/>
      <c r="B215" s="2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21.75" customHeight="1">
      <c r="A216" s="24"/>
      <c r="B216" s="2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21.75" customHeight="1">
      <c r="A217" s="24"/>
      <c r="B217" s="2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21.75" customHeight="1">
      <c r="A218" s="24"/>
      <c r="B218" s="2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21.75" customHeight="1">
      <c r="A219" s="24"/>
      <c r="B219" s="2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21.75" customHeight="1">
      <c r="A220" s="24"/>
      <c r="B220" s="2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21.75" customHeight="1">
      <c r="A221" s="24"/>
      <c r="B221" s="2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21.75" customHeight="1">
      <c r="A222" s="24"/>
      <c r="B222" s="2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21.75" customHeight="1">
      <c r="A223" s="24"/>
      <c r="B223" s="2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21.75" customHeight="1">
      <c r="A224" s="24"/>
      <c r="B224" s="2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21.75" customHeight="1">
      <c r="A225" s="24"/>
      <c r="B225" s="2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21.75" customHeight="1">
      <c r="A226" s="24"/>
      <c r="B226" s="2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21.75" customHeight="1">
      <c r="A227" s="24"/>
      <c r="B227" s="2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21.75" customHeight="1">
      <c r="A228" s="24"/>
      <c r="B228" s="2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21.75" customHeight="1">
      <c r="A229" s="24"/>
      <c r="B229" s="2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21.75" customHeight="1">
      <c r="A230" s="24"/>
      <c r="B230" s="2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21.75" customHeight="1">
      <c r="A231" s="24"/>
      <c r="B231" s="2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21.75" customHeight="1">
      <c r="A232" s="24"/>
      <c r="B232" s="2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21.75" customHeight="1">
      <c r="A233" s="24"/>
      <c r="B233" s="2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21.75" customHeight="1">
      <c r="A234" s="24"/>
      <c r="B234" s="2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21.75" customHeight="1">
      <c r="A235" s="24"/>
      <c r="B235" s="2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21.75" customHeight="1">
      <c r="A236" s="24"/>
      <c r="B236" s="2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21.75" customHeight="1">
      <c r="A237" s="24"/>
      <c r="B237" s="2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21.75" customHeight="1">
      <c r="A238" s="24"/>
      <c r="B238" s="2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21.75" customHeight="1">
      <c r="A239" s="24"/>
      <c r="B239" s="2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21.75" customHeight="1">
      <c r="A240" s="24"/>
      <c r="B240" s="2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21.75" customHeight="1">
      <c r="A241" s="24"/>
      <c r="B241" s="2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21.75" customHeight="1">
      <c r="A242" s="24"/>
      <c r="B242" s="2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21.75" customHeight="1">
      <c r="A243" s="24"/>
      <c r="B243" s="2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21.75" customHeight="1">
      <c r="A244" s="24"/>
      <c r="B244" s="2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21.75" customHeight="1">
      <c r="A245" s="24"/>
      <c r="B245" s="2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21.75" customHeight="1">
      <c r="A246" s="24"/>
      <c r="B246" s="2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21.75" customHeight="1">
      <c r="A247" s="24"/>
      <c r="B247" s="2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21.75" customHeight="1">
      <c r="A248" s="24"/>
      <c r="B248" s="2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21.75" customHeight="1">
      <c r="A249" s="24"/>
      <c r="B249" s="2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21.75" customHeight="1">
      <c r="A250" s="24"/>
      <c r="B250" s="2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21.75" customHeight="1">
      <c r="A251" s="24"/>
      <c r="B251" s="2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21.75" customHeight="1">
      <c r="A252" s="24"/>
      <c r="B252" s="2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21.75" customHeight="1">
      <c r="A253" s="24"/>
      <c r="B253" s="2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21.75" customHeight="1">
      <c r="A254" s="24"/>
      <c r="B254" s="2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21.75" customHeight="1">
      <c r="A255" s="24"/>
      <c r="B255" s="2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21.75" customHeight="1">
      <c r="A256" s="24"/>
      <c r="B256" s="2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21.75" customHeight="1">
      <c r="A257" s="24"/>
      <c r="B257" s="2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21.75" customHeight="1">
      <c r="A258" s="24"/>
      <c r="B258" s="2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21.75" customHeight="1">
      <c r="A259" s="24"/>
      <c r="B259" s="2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21.75" customHeight="1">
      <c r="A260" s="24"/>
      <c r="B260" s="2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21.75" customHeight="1">
      <c r="A261" s="24"/>
      <c r="B261" s="2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21.75" customHeight="1">
      <c r="A262" s="24"/>
      <c r="B262" s="2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21.75" customHeight="1">
      <c r="A263" s="24"/>
      <c r="B263" s="2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21.75" customHeight="1">
      <c r="A264" s="24"/>
      <c r="B264" s="2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21.75" customHeight="1">
      <c r="A265" s="24"/>
      <c r="B265" s="2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21.75" customHeight="1">
      <c r="A266" s="24"/>
      <c r="B266" s="2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21.75" customHeight="1">
      <c r="A267" s="24"/>
      <c r="B267" s="2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21.75" customHeight="1">
      <c r="A268" s="24"/>
      <c r="B268" s="2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21.75" customHeight="1">
      <c r="A269" s="24"/>
      <c r="B269" s="2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21.75" customHeight="1">
      <c r="A270" s="24"/>
      <c r="B270" s="2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21.75" customHeight="1">
      <c r="A271" s="24"/>
      <c r="B271" s="2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21.75" customHeight="1">
      <c r="A272" s="24"/>
      <c r="B272" s="2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21.75" customHeight="1">
      <c r="A273" s="24"/>
      <c r="B273" s="2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21.75" customHeight="1">
      <c r="A274" s="24"/>
      <c r="B274" s="2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21.75" customHeight="1">
      <c r="A275" s="24"/>
      <c r="B275" s="2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21.75" customHeight="1">
      <c r="A276" s="24"/>
      <c r="B276" s="2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21.75" customHeight="1">
      <c r="A277" s="24"/>
      <c r="B277" s="2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21.75" customHeight="1">
      <c r="A278" s="24"/>
      <c r="B278" s="2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21.75" customHeight="1">
      <c r="A279" s="24"/>
      <c r="B279" s="2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21.75" customHeight="1">
      <c r="A280" s="24"/>
      <c r="B280" s="2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21.75" customHeight="1">
      <c r="A281" s="24"/>
      <c r="B281" s="2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21.75" customHeight="1">
      <c r="A282" s="24"/>
      <c r="B282" s="2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21.75" customHeight="1">
      <c r="A283" s="24"/>
      <c r="B283" s="2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21.75" customHeight="1">
      <c r="A284" s="24"/>
      <c r="B284" s="2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21.75" customHeight="1">
      <c r="A285" s="24"/>
      <c r="B285" s="2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21.75" customHeight="1">
      <c r="A286" s="24"/>
      <c r="B286" s="2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21.75" customHeight="1">
      <c r="A287" s="24"/>
      <c r="B287" s="2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21.75" customHeight="1">
      <c r="A288" s="24"/>
      <c r="B288" s="2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21.75" customHeight="1">
      <c r="A289" s="24"/>
      <c r="B289" s="2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21.75" customHeight="1">
      <c r="A290" s="24"/>
      <c r="B290" s="2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21.75" customHeight="1">
      <c r="A291" s="24"/>
      <c r="B291" s="2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21.75" customHeight="1">
      <c r="A292" s="24"/>
      <c r="B292" s="2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21.75" customHeight="1">
      <c r="A293" s="24"/>
      <c r="B293" s="2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21.75" customHeight="1">
      <c r="A294" s="24"/>
      <c r="B294" s="2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21.75" customHeight="1">
      <c r="A295" s="24"/>
      <c r="B295" s="2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21.75" customHeight="1">
      <c r="A296" s="24"/>
      <c r="B296" s="2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21.75" customHeight="1">
      <c r="A297" s="24"/>
      <c r="B297" s="2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21.75" customHeight="1">
      <c r="A298" s="24"/>
      <c r="B298" s="2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21.75" customHeight="1">
      <c r="A299" s="24"/>
      <c r="B299" s="2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21.75" customHeight="1">
      <c r="A300" s="24"/>
      <c r="B300" s="2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21.75" customHeight="1">
      <c r="A301" s="24"/>
      <c r="B301" s="2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21.75" customHeight="1">
      <c r="A302" s="24"/>
      <c r="B302" s="2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21.75" customHeight="1">
      <c r="A303" s="24"/>
      <c r="B303" s="2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21.75" customHeight="1">
      <c r="A304" s="24"/>
      <c r="B304" s="2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21.75" customHeight="1">
      <c r="A305" s="24"/>
      <c r="B305" s="2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21.75" customHeight="1">
      <c r="A306" s="24"/>
      <c r="B306" s="2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21.75" customHeight="1">
      <c r="A307" s="24"/>
      <c r="B307" s="2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21.75" customHeight="1">
      <c r="A308" s="24"/>
      <c r="B308" s="2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21.75" customHeight="1">
      <c r="A309" s="24"/>
      <c r="B309" s="2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21.75" customHeight="1">
      <c r="A310" s="24"/>
      <c r="B310" s="2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21.75" customHeight="1">
      <c r="A311" s="24"/>
      <c r="B311" s="2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21.75" customHeight="1">
      <c r="A312" s="24"/>
      <c r="B312" s="2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21.75" customHeight="1">
      <c r="A313" s="24"/>
      <c r="B313" s="2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21.75" customHeight="1">
      <c r="A314" s="24"/>
      <c r="B314" s="2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21.75" customHeight="1">
      <c r="A315" s="24"/>
      <c r="B315" s="2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21.75" customHeight="1">
      <c r="A316" s="24"/>
      <c r="B316" s="2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21.75" customHeight="1">
      <c r="A317" s="24"/>
      <c r="B317" s="2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21.75" customHeight="1">
      <c r="A318" s="24"/>
      <c r="B318" s="2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21.75" customHeight="1">
      <c r="A319" s="24"/>
      <c r="B319" s="2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21.75" customHeight="1">
      <c r="A320" s="24"/>
      <c r="B320" s="2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21.75" customHeight="1">
      <c r="A321" s="24"/>
      <c r="B321" s="2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21.75" customHeight="1">
      <c r="A322" s="24"/>
      <c r="B322" s="2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21.75" customHeight="1">
      <c r="A323" s="24"/>
      <c r="B323" s="2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21.75" customHeight="1">
      <c r="A324" s="24"/>
      <c r="B324" s="2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21.75" customHeight="1">
      <c r="A325" s="24"/>
      <c r="B325" s="2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21.75" customHeight="1">
      <c r="A326" s="24"/>
      <c r="B326" s="2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21.75" customHeight="1">
      <c r="A327" s="24"/>
      <c r="B327" s="2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21.75" customHeight="1">
      <c r="A328" s="24"/>
      <c r="B328" s="2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21.75" customHeight="1">
      <c r="A329" s="24"/>
      <c r="B329" s="2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21.75" customHeight="1">
      <c r="A330" s="24"/>
      <c r="B330" s="2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21.75" customHeight="1">
      <c r="A331" s="24"/>
      <c r="B331" s="2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21.75" customHeight="1">
      <c r="A332" s="24"/>
      <c r="B332" s="2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21.75" customHeight="1">
      <c r="A333" s="24"/>
      <c r="B333" s="2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21.75" customHeight="1">
      <c r="A334" s="24"/>
      <c r="B334" s="2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21.75" customHeight="1">
      <c r="A335" s="24"/>
      <c r="B335" s="2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21.75" customHeight="1">
      <c r="A336" s="24"/>
      <c r="B336" s="2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21.75" customHeight="1">
      <c r="A337" s="24"/>
      <c r="B337" s="2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21.75" customHeight="1">
      <c r="A338" s="24"/>
      <c r="B338" s="2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21.75" customHeight="1">
      <c r="A339" s="24"/>
      <c r="B339" s="2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21.75" customHeight="1">
      <c r="A340" s="24"/>
      <c r="B340" s="2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21.75" customHeight="1">
      <c r="A341" s="24"/>
      <c r="B341" s="2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21.75" customHeight="1">
      <c r="A342" s="24"/>
      <c r="B342" s="2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21.75" customHeight="1">
      <c r="A343" s="24"/>
      <c r="B343" s="2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21.75" customHeight="1">
      <c r="A344" s="24"/>
      <c r="B344" s="2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21.75" customHeight="1">
      <c r="A345" s="24"/>
      <c r="B345" s="2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21.75" customHeight="1">
      <c r="A346" s="24"/>
      <c r="B346" s="2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21.75" customHeight="1">
      <c r="A347" s="24"/>
      <c r="B347" s="2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21.75" customHeight="1">
      <c r="A348" s="24"/>
      <c r="B348" s="2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21.75" customHeight="1">
      <c r="A349" s="24"/>
      <c r="B349" s="2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21.75" customHeight="1">
      <c r="A350" s="24"/>
      <c r="B350" s="2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21.75" customHeight="1">
      <c r="A351" s="24"/>
      <c r="B351" s="2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21.75" customHeight="1">
      <c r="A352" s="24"/>
      <c r="B352" s="2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21.75" customHeight="1">
      <c r="A353" s="24"/>
      <c r="B353" s="2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21.75" customHeight="1">
      <c r="A354" s="24"/>
      <c r="B354" s="2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21.75" customHeight="1">
      <c r="A355" s="24"/>
      <c r="B355" s="2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21.75" customHeight="1">
      <c r="A356" s="24"/>
      <c r="B356" s="2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21.75" customHeight="1">
      <c r="A357" s="24"/>
      <c r="B357" s="2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21.75" customHeight="1">
      <c r="A358" s="24"/>
      <c r="B358" s="2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21.75" customHeight="1">
      <c r="A359" s="24"/>
      <c r="B359" s="2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21.75" customHeight="1">
      <c r="A360" s="24"/>
      <c r="B360" s="2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21.75" customHeight="1">
      <c r="A361" s="24"/>
      <c r="B361" s="2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21.75" customHeight="1">
      <c r="A362" s="24"/>
      <c r="B362" s="2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21.75" customHeight="1">
      <c r="A363" s="24"/>
      <c r="B363" s="2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21.75" customHeight="1">
      <c r="A364" s="24"/>
      <c r="B364" s="2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21.75" customHeight="1">
      <c r="A365" s="24"/>
      <c r="B365" s="2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21.75" customHeight="1">
      <c r="A366" s="24"/>
      <c r="B366" s="2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21.75" customHeight="1">
      <c r="A367" s="24"/>
      <c r="B367" s="2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21.75" customHeight="1">
      <c r="A368" s="24"/>
      <c r="B368" s="2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21.75" customHeight="1">
      <c r="A369" s="24"/>
      <c r="B369" s="2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21.75" customHeight="1">
      <c r="A370" s="24"/>
      <c r="B370" s="2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21.75" customHeight="1">
      <c r="A371" s="24"/>
      <c r="B371" s="2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21.75" customHeight="1">
      <c r="A372" s="24"/>
      <c r="B372" s="2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21.75" customHeight="1">
      <c r="A373" s="24"/>
      <c r="B373" s="2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21.75" customHeight="1">
      <c r="A374" s="24"/>
      <c r="B374" s="2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21.75" customHeight="1">
      <c r="A375" s="24"/>
      <c r="B375" s="2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21.75" customHeight="1">
      <c r="A376" s="24"/>
      <c r="B376" s="2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21.75" customHeight="1">
      <c r="A377" s="24"/>
      <c r="B377" s="2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21.75" customHeight="1">
      <c r="A378" s="24"/>
      <c r="B378" s="2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21.75" customHeight="1">
      <c r="A379" s="24"/>
      <c r="B379" s="2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21.75" customHeight="1">
      <c r="A380" s="24"/>
      <c r="B380" s="2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21.75" customHeight="1">
      <c r="A381" s="24"/>
      <c r="B381" s="2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5.75" customHeight="1"/>
    <row r="383" spans="1:26" ht="15.75" customHeight="1"/>
    <row r="384" spans="1:26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G3:G6"/>
  </mergeCells>
  <conditionalFormatting sqref="C173:F173 C175:F175 C179:F179">
    <cfRule type="cellIs" dxfId="97" priority="1" operator="notEqual">
      <formula>1</formula>
    </cfRule>
  </conditionalFormatting>
  <conditionalFormatting sqref="C173:F173 C175:F175 C179:F179">
    <cfRule type="cellIs" dxfId="96" priority="2" operator="equal">
      <formula>1</formula>
    </cfRule>
  </conditionalFormatting>
  <conditionalFormatting sqref="C167:F167 C169:F169">
    <cfRule type="cellIs" dxfId="95" priority="3" operator="notEqual">
      <formula>2</formula>
    </cfRule>
  </conditionalFormatting>
  <conditionalFormatting sqref="C167:F167 C169:F169">
    <cfRule type="cellIs" dxfId="94" priority="4" operator="equal">
      <formula>2</formula>
    </cfRule>
  </conditionalFormatting>
  <conditionalFormatting sqref="B3:B161">
    <cfRule type="cellIs" dxfId="93" priority="5" operator="equal">
      <formula>"Samstag"</formula>
    </cfRule>
  </conditionalFormatting>
  <conditionalFormatting sqref="B3:B161">
    <cfRule type="cellIs" dxfId="92" priority="6" operator="equal">
      <formula>"Sonntag"</formula>
    </cfRule>
  </conditionalFormatting>
  <conditionalFormatting sqref="C171:F171">
    <cfRule type="cellIs" dxfId="91" priority="7" operator="notEqual">
      <formula>2</formula>
    </cfRule>
  </conditionalFormatting>
  <conditionalFormatting sqref="C171:F171">
    <cfRule type="cellIs" dxfId="90" priority="8" operator="equal">
      <formula>2</formula>
    </cfRule>
  </conditionalFormatting>
  <conditionalFormatting sqref="C177">
    <cfRule type="cellIs" dxfId="89" priority="12" operator="notEqual">
      <formula>1</formula>
    </cfRule>
  </conditionalFormatting>
  <conditionalFormatting sqref="C177">
    <cfRule type="cellIs" dxfId="88" priority="13" operator="equal">
      <formula>1</formula>
    </cfRule>
  </conditionalFormatting>
  <conditionalFormatting sqref="D177">
    <cfRule type="cellIs" dxfId="87" priority="14" operator="notEqual">
      <formula>1</formula>
    </cfRule>
  </conditionalFormatting>
  <conditionalFormatting sqref="D177">
    <cfRule type="cellIs" dxfId="86" priority="15" operator="equal">
      <formula>1</formula>
    </cfRule>
  </conditionalFormatting>
  <conditionalFormatting sqref="E177">
    <cfRule type="cellIs" dxfId="85" priority="16" operator="notEqual">
      <formula>1</formula>
    </cfRule>
  </conditionalFormatting>
  <conditionalFormatting sqref="E177">
    <cfRule type="cellIs" dxfId="84" priority="17" operator="equal">
      <formula>1</formula>
    </cfRule>
  </conditionalFormatting>
  <conditionalFormatting sqref="F177">
    <cfRule type="cellIs" dxfId="83" priority="18" operator="notEqual">
      <formula>1</formula>
    </cfRule>
  </conditionalFormatting>
  <conditionalFormatting sqref="F177">
    <cfRule type="cellIs" dxfId="82" priority="19" operator="equal">
      <formula>1</formula>
    </cfRule>
  </conditionalFormatting>
  <conditionalFormatting sqref="C181:E181">
    <cfRule type="cellIs" dxfId="81" priority="20" operator="notEqual">
      <formula>1</formula>
    </cfRule>
  </conditionalFormatting>
  <conditionalFormatting sqref="C181:E181">
    <cfRule type="cellIs" dxfId="80" priority="21" operator="equal">
      <formula>1</formula>
    </cfRule>
  </conditionalFormatting>
  <conditionalFormatting sqref="F181">
    <cfRule type="cellIs" dxfId="79" priority="22" operator="notEqual">
      <formula>1</formula>
    </cfRule>
  </conditionalFormatting>
  <conditionalFormatting sqref="F181">
    <cfRule type="cellIs" dxfId="78" priority="23" operator="equal">
      <formula>1</formula>
    </cfRule>
  </conditionalFormatting>
  <pageMargins left="0.7" right="0.7" top="0.75" bottom="0.75" header="0" footer="0"/>
  <pageSetup orientation="landscape"/>
  <headerFooter>
    <oddHeader>&amp;C&amp;F / Stand: &amp;D</oddHeader>
  </headerFooter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1000"/>
  <sheetViews>
    <sheetView zoomScale="200" zoomScaleNormal="200" zoomScalePageLayoutView="200" workbookViewId="0">
      <pane ySplit="1" topLeftCell="A103" activePane="bottomLeft" state="frozen"/>
      <selection pane="bottomLeft" activeCell="D111" sqref="D111"/>
    </sheetView>
  </sheetViews>
  <sheetFormatPr baseColWidth="10" defaultColWidth="12.6640625" defaultRowHeight="15" customHeight="1" x14ac:dyDescent="0"/>
  <cols>
    <col min="1" max="1" width="11.33203125" customWidth="1"/>
    <col min="2" max="2" width="11.1640625" customWidth="1"/>
    <col min="3" max="3" width="11.5" customWidth="1"/>
    <col min="4" max="6" width="11.6640625" customWidth="1"/>
    <col min="7" max="7" width="15.6640625" customWidth="1"/>
    <col min="8" max="8" width="13.83203125" customWidth="1"/>
    <col min="9" max="9" width="13" customWidth="1"/>
    <col min="10" max="11" width="10" customWidth="1"/>
    <col min="12" max="24" width="8.6640625" customWidth="1"/>
    <col min="25" max="26" width="11.1640625" customWidth="1"/>
  </cols>
  <sheetData>
    <row r="1" spans="1:24" ht="21.75" customHeight="1">
      <c r="A1" s="1" t="s">
        <v>0</v>
      </c>
      <c r="B1" s="2"/>
      <c r="C1" s="2" t="s">
        <v>78</v>
      </c>
      <c r="D1" s="2" t="s">
        <v>79</v>
      </c>
      <c r="E1" s="2" t="s">
        <v>80</v>
      </c>
      <c r="F1" s="2" t="s">
        <v>81</v>
      </c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</row>
    <row r="2" spans="1:24" ht="21.75" customHeight="1">
      <c r="A2" s="4" t="s">
        <v>6</v>
      </c>
      <c r="B2" s="2"/>
      <c r="C2" s="5"/>
      <c r="D2" s="5"/>
      <c r="E2" s="5"/>
      <c r="F2" s="5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</row>
    <row r="3" spans="1:24" ht="21.75" customHeight="1">
      <c r="A3" s="7">
        <f>DATE($A$1,9,1)</f>
        <v>45536</v>
      </c>
      <c r="B3" s="2" t="str">
        <f t="shared" ref="B3:B130" si="0">TEXT(A10,"TTTT")</f>
        <v>Sonntag</v>
      </c>
      <c r="C3" s="8"/>
      <c r="D3" s="8"/>
      <c r="E3" s="8"/>
      <c r="F3" s="8"/>
      <c r="G3" s="46" t="s">
        <v>7</v>
      </c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</row>
    <row r="4" spans="1:24" ht="21.75" customHeight="1">
      <c r="A4" s="7">
        <f t="shared" ref="A4:A158" si="1">A3+1</f>
        <v>45537</v>
      </c>
      <c r="B4" s="2" t="str">
        <f t="shared" si="0"/>
        <v>Montag</v>
      </c>
      <c r="C4" s="6"/>
      <c r="D4" s="6"/>
      <c r="E4" s="6"/>
      <c r="F4" s="6"/>
      <c r="G4" s="47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</row>
    <row r="5" spans="1:24" ht="21.75" customHeight="1">
      <c r="A5" s="7">
        <f t="shared" si="1"/>
        <v>45538</v>
      </c>
      <c r="B5" s="2" t="str">
        <f t="shared" si="0"/>
        <v>Dienstag</v>
      </c>
      <c r="C5" s="6"/>
      <c r="D5" s="6"/>
      <c r="E5" s="6"/>
      <c r="F5" s="6"/>
      <c r="G5" s="47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</row>
    <row r="6" spans="1:24" ht="21.75" customHeight="1">
      <c r="A6" s="7">
        <f t="shared" si="1"/>
        <v>45539</v>
      </c>
      <c r="B6" s="2" t="str">
        <f t="shared" si="0"/>
        <v>Mittwoch</v>
      </c>
      <c r="C6" s="6"/>
      <c r="D6" s="3"/>
      <c r="E6" s="3"/>
      <c r="F6" s="3"/>
      <c r="G6" s="48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</row>
    <row r="7" spans="1:24" ht="21.75" customHeight="1">
      <c r="A7" s="7">
        <f t="shared" si="1"/>
        <v>45540</v>
      </c>
      <c r="B7" s="2" t="str">
        <f t="shared" si="0"/>
        <v>Donnerstag</v>
      </c>
      <c r="C7" s="6"/>
      <c r="D7" s="6"/>
      <c r="E7" s="6"/>
      <c r="F7" s="6"/>
      <c r="G7" s="9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</row>
    <row r="8" spans="1:24" ht="21.75" customHeight="1">
      <c r="A8" s="7">
        <f t="shared" si="1"/>
        <v>45541</v>
      </c>
      <c r="B8" s="2" t="str">
        <f t="shared" si="0"/>
        <v>Freitag</v>
      </c>
      <c r="C8" s="6"/>
      <c r="D8" s="6"/>
      <c r="E8" s="6"/>
      <c r="F8" s="6"/>
      <c r="G8" s="9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</row>
    <row r="9" spans="1:24" ht="21.75" customHeight="1">
      <c r="A9" s="7">
        <f t="shared" si="1"/>
        <v>45542</v>
      </c>
      <c r="B9" s="2" t="str">
        <f t="shared" si="0"/>
        <v>Samstag</v>
      </c>
      <c r="C9" s="8"/>
      <c r="D9" s="8"/>
      <c r="E9" s="8"/>
      <c r="F9" s="8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</row>
    <row r="10" spans="1:24" ht="21.75" customHeight="1">
      <c r="A10" s="7">
        <f t="shared" si="1"/>
        <v>45543</v>
      </c>
      <c r="B10" s="2" t="str">
        <f t="shared" si="0"/>
        <v>Sonntag</v>
      </c>
      <c r="C10" s="8"/>
      <c r="D10" s="8"/>
      <c r="E10" s="8"/>
      <c r="F10" s="8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</row>
    <row r="11" spans="1:24" ht="21.75" customHeight="1">
      <c r="A11" s="7">
        <f t="shared" si="1"/>
        <v>45544</v>
      </c>
      <c r="B11" s="2" t="str">
        <f t="shared" si="0"/>
        <v>Montag</v>
      </c>
      <c r="C11" s="6"/>
      <c r="D11" s="6"/>
      <c r="E11" s="6"/>
      <c r="F11" s="6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</row>
    <row r="12" spans="1:24" ht="21.75" customHeight="1">
      <c r="A12" s="7">
        <f t="shared" si="1"/>
        <v>45545</v>
      </c>
      <c r="B12" s="2" t="str">
        <f t="shared" si="0"/>
        <v>Dienstag</v>
      </c>
      <c r="C12" s="6"/>
      <c r="D12" s="6"/>
      <c r="E12" s="6"/>
      <c r="F12" s="6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</row>
    <row r="13" spans="1:24" ht="21.75" customHeight="1">
      <c r="A13" s="7">
        <f t="shared" si="1"/>
        <v>45546</v>
      </c>
      <c r="B13" s="2" t="str">
        <f t="shared" si="0"/>
        <v>Mittwoch</v>
      </c>
      <c r="C13" s="6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</row>
    <row r="14" spans="1:24" ht="21.75" customHeight="1">
      <c r="A14" s="7">
        <f t="shared" si="1"/>
        <v>45547</v>
      </c>
      <c r="B14" s="2" t="str">
        <f t="shared" si="0"/>
        <v>Donnerstag</v>
      </c>
      <c r="C14" s="6"/>
      <c r="D14" s="6"/>
      <c r="E14" s="6"/>
      <c r="F14" s="6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</row>
    <row r="15" spans="1:24" ht="21.75" customHeight="1">
      <c r="A15" s="7">
        <f t="shared" si="1"/>
        <v>45548</v>
      </c>
      <c r="B15" s="2" t="str">
        <f t="shared" si="0"/>
        <v>Freitag</v>
      </c>
      <c r="C15" s="6"/>
      <c r="D15" s="6"/>
      <c r="E15" s="6"/>
      <c r="F15" s="6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</row>
    <row r="16" spans="1:24" ht="21.75" customHeight="1">
      <c r="A16" s="7">
        <f t="shared" si="1"/>
        <v>45549</v>
      </c>
      <c r="B16" s="2" t="str">
        <f t="shared" si="0"/>
        <v>Samstag</v>
      </c>
      <c r="C16" s="8"/>
      <c r="D16" s="8"/>
      <c r="E16" s="8"/>
      <c r="F16" s="8"/>
      <c r="G16" s="6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</row>
    <row r="17" spans="1:24" ht="21.75" customHeight="1">
      <c r="A17" s="7">
        <f t="shared" si="1"/>
        <v>45550</v>
      </c>
      <c r="B17" s="2" t="str">
        <f t="shared" si="0"/>
        <v>Sonntag</v>
      </c>
      <c r="C17" s="8"/>
      <c r="D17" s="8"/>
      <c r="E17" s="8"/>
      <c r="F17" s="8"/>
      <c r="G17" s="3"/>
      <c r="H17" s="6"/>
      <c r="I17" s="6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</row>
    <row r="18" spans="1:24" ht="21.75" customHeight="1">
      <c r="A18" s="7">
        <f t="shared" si="1"/>
        <v>45551</v>
      </c>
      <c r="B18" s="2" t="str">
        <f t="shared" si="0"/>
        <v>Montag</v>
      </c>
      <c r="C18" s="6"/>
      <c r="D18" s="6"/>
      <c r="E18" s="6"/>
      <c r="F18" s="6"/>
      <c r="G18" s="9"/>
      <c r="H18" s="6"/>
      <c r="I18" s="6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</row>
    <row r="19" spans="1:24" ht="21.75" customHeight="1">
      <c r="A19" s="7">
        <f t="shared" si="1"/>
        <v>45552</v>
      </c>
      <c r="B19" s="2" t="str">
        <f t="shared" si="0"/>
        <v>Dienstag</v>
      </c>
      <c r="C19" s="6"/>
      <c r="D19" s="6"/>
      <c r="E19" s="6"/>
      <c r="F19" s="6"/>
      <c r="G19" s="9"/>
      <c r="H19" s="6"/>
      <c r="I19" s="6"/>
      <c r="J19" s="6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</row>
    <row r="20" spans="1:24" ht="21.75" customHeight="1">
      <c r="A20" s="7">
        <f t="shared" si="1"/>
        <v>45553</v>
      </c>
      <c r="B20" s="2" t="str">
        <f t="shared" si="0"/>
        <v>Mittwoch</v>
      </c>
      <c r="C20" s="6"/>
      <c r="D20" s="6"/>
      <c r="E20" s="6"/>
      <c r="F20" s="6"/>
      <c r="G20" s="9"/>
      <c r="H20" s="6"/>
      <c r="I20" s="6"/>
      <c r="J20" s="6"/>
      <c r="K20" s="6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</row>
    <row r="21" spans="1:24" ht="21.75" customHeight="1">
      <c r="A21" s="7">
        <f t="shared" si="1"/>
        <v>45554</v>
      </c>
      <c r="B21" s="2" t="str">
        <f t="shared" si="0"/>
        <v>Donnerstag</v>
      </c>
      <c r="C21" s="10" t="s">
        <v>8</v>
      </c>
      <c r="D21" s="10" t="s">
        <v>49</v>
      </c>
      <c r="E21" s="10" t="s">
        <v>8</v>
      </c>
      <c r="F21" s="10" t="s">
        <v>49</v>
      </c>
      <c r="G21" s="3"/>
      <c r="H21" s="6"/>
      <c r="I21" s="6"/>
      <c r="J21" s="6"/>
      <c r="K21" s="6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</row>
    <row r="22" spans="1:24" ht="21.75" customHeight="1">
      <c r="A22" s="7">
        <f t="shared" si="1"/>
        <v>45555</v>
      </c>
      <c r="B22" s="2" t="str">
        <f t="shared" si="0"/>
        <v>Freitag</v>
      </c>
      <c r="C22" s="6"/>
      <c r="D22" s="6"/>
      <c r="E22" s="6"/>
      <c r="F22" s="6"/>
      <c r="G22" s="3"/>
      <c r="H22" s="6"/>
      <c r="I22" s="6"/>
      <c r="J22" s="6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</row>
    <row r="23" spans="1:24" ht="21.75" customHeight="1">
      <c r="A23" s="7">
        <f t="shared" si="1"/>
        <v>45556</v>
      </c>
      <c r="B23" s="2" t="str">
        <f t="shared" si="0"/>
        <v>Samstag</v>
      </c>
      <c r="C23" s="8"/>
      <c r="D23" s="8"/>
      <c r="E23" s="8"/>
      <c r="F23" s="8"/>
      <c r="G23" s="3"/>
      <c r="H23" s="6"/>
      <c r="I23" s="6"/>
      <c r="J23" s="6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</row>
    <row r="24" spans="1:24" ht="21.75" customHeight="1">
      <c r="A24" s="7">
        <f t="shared" si="1"/>
        <v>45557</v>
      </c>
      <c r="B24" s="2" t="str">
        <f t="shared" si="0"/>
        <v>Sonntag</v>
      </c>
      <c r="C24" s="8"/>
      <c r="D24" s="8"/>
      <c r="E24" s="8"/>
      <c r="F24" s="8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</row>
    <row r="25" spans="1:24" ht="21.75" customHeight="1">
      <c r="A25" s="7">
        <f t="shared" si="1"/>
        <v>45558</v>
      </c>
      <c r="B25" s="2" t="str">
        <f t="shared" si="0"/>
        <v>Montag</v>
      </c>
      <c r="C25" s="6"/>
      <c r="D25" s="6"/>
      <c r="E25" s="6"/>
      <c r="F25" s="6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</row>
    <row r="26" spans="1:24" ht="21.75" customHeight="1">
      <c r="A26" s="7">
        <f t="shared" si="1"/>
        <v>45559</v>
      </c>
      <c r="B26" s="2" t="str">
        <f t="shared" si="0"/>
        <v>Dienstag</v>
      </c>
      <c r="C26" s="6"/>
      <c r="D26" s="38" t="s">
        <v>18</v>
      </c>
      <c r="E26" s="6"/>
      <c r="F26" s="6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</row>
    <row r="27" spans="1:24" ht="21.75" customHeight="1">
      <c r="A27" s="7">
        <f t="shared" si="1"/>
        <v>45560</v>
      </c>
      <c r="B27" s="2" t="str">
        <f t="shared" si="0"/>
        <v>Mittwoch</v>
      </c>
      <c r="C27" s="38" t="s">
        <v>18</v>
      </c>
      <c r="D27" s="6"/>
      <c r="E27" s="6"/>
      <c r="F27" s="6"/>
      <c r="G27" s="36" t="s">
        <v>82</v>
      </c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</row>
    <row r="28" spans="1:24" ht="21.75" customHeight="1">
      <c r="A28" s="7">
        <f t="shared" si="1"/>
        <v>45561</v>
      </c>
      <c r="B28" s="2" t="str">
        <f t="shared" si="0"/>
        <v>Donnerstag</v>
      </c>
      <c r="C28" s="6"/>
      <c r="D28" s="6"/>
      <c r="E28" s="6"/>
      <c r="F28" s="6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</row>
    <row r="29" spans="1:24" ht="21.75" customHeight="1">
      <c r="A29" s="7">
        <f t="shared" si="1"/>
        <v>45562</v>
      </c>
      <c r="B29" s="2" t="str">
        <f t="shared" si="0"/>
        <v>Freitag</v>
      </c>
      <c r="C29" s="6"/>
      <c r="D29" s="6"/>
      <c r="E29" s="38" t="s">
        <v>18</v>
      </c>
      <c r="F29" s="6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</row>
    <row r="30" spans="1:24" ht="21.75" customHeight="1">
      <c r="A30" s="7">
        <f t="shared" si="1"/>
        <v>45563</v>
      </c>
      <c r="B30" s="2" t="str">
        <f t="shared" si="0"/>
        <v>Samstag</v>
      </c>
      <c r="C30" s="8"/>
      <c r="D30" s="8"/>
      <c r="E30" s="8"/>
      <c r="F30" s="8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</row>
    <row r="31" spans="1:24" ht="21.75" customHeight="1">
      <c r="A31" s="7">
        <f t="shared" si="1"/>
        <v>45564</v>
      </c>
      <c r="B31" s="2" t="str">
        <f t="shared" si="0"/>
        <v>Sonntag</v>
      </c>
      <c r="C31" s="8"/>
      <c r="D31" s="8"/>
      <c r="E31" s="8"/>
      <c r="F31" s="8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</row>
    <row r="32" spans="1:24" ht="21.75" customHeight="1">
      <c r="A32" s="7">
        <f t="shared" si="1"/>
        <v>45565</v>
      </c>
      <c r="B32" s="2" t="str">
        <f t="shared" si="0"/>
        <v>Montag</v>
      </c>
      <c r="C32" s="34" t="s">
        <v>50</v>
      </c>
      <c r="D32" s="34" t="s">
        <v>50</v>
      </c>
      <c r="E32" s="34" t="s">
        <v>50</v>
      </c>
      <c r="F32" s="34" t="s">
        <v>50</v>
      </c>
      <c r="G32" s="1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</row>
    <row r="33" spans="1:24" ht="21.75" customHeight="1">
      <c r="A33" s="7">
        <f t="shared" si="1"/>
        <v>45566</v>
      </c>
      <c r="B33" s="2" t="str">
        <f t="shared" si="0"/>
        <v>Dienstag</v>
      </c>
      <c r="C33" s="10" t="s">
        <v>61</v>
      </c>
      <c r="D33" s="10" t="s">
        <v>61</v>
      </c>
      <c r="E33" s="10" t="s">
        <v>61</v>
      </c>
      <c r="F33" s="10" t="s">
        <v>61</v>
      </c>
      <c r="G33" s="1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</row>
    <row r="34" spans="1:24" ht="21.75" customHeight="1">
      <c r="A34" s="7">
        <f t="shared" si="1"/>
        <v>45567</v>
      </c>
      <c r="B34" s="2" t="str">
        <f t="shared" si="0"/>
        <v>Mittwoch</v>
      </c>
      <c r="C34" s="17" t="s">
        <v>11</v>
      </c>
      <c r="D34" s="17" t="s">
        <v>11</v>
      </c>
      <c r="E34" s="17" t="s">
        <v>11</v>
      </c>
      <c r="F34" s="17" t="s">
        <v>11</v>
      </c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</row>
    <row r="35" spans="1:24" ht="21.75" customHeight="1">
      <c r="A35" s="7">
        <f t="shared" si="1"/>
        <v>45568</v>
      </c>
      <c r="B35" s="2" t="str">
        <f t="shared" si="0"/>
        <v>Donnerstag</v>
      </c>
      <c r="C35" s="14" t="s">
        <v>12</v>
      </c>
      <c r="D35" s="14"/>
      <c r="E35" s="14"/>
      <c r="F35" s="15"/>
      <c r="G35" s="9" t="s">
        <v>13</v>
      </c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</row>
    <row r="36" spans="1:24" ht="21.75" customHeight="1">
      <c r="A36" s="7">
        <f t="shared" si="1"/>
        <v>45569</v>
      </c>
      <c r="B36" s="2" t="str">
        <f t="shared" si="0"/>
        <v>Freitag</v>
      </c>
      <c r="C36" s="16" t="s">
        <v>14</v>
      </c>
      <c r="D36" s="16" t="s">
        <v>14</v>
      </c>
      <c r="E36" s="16" t="s">
        <v>14</v>
      </c>
      <c r="F36" s="16" t="s">
        <v>14</v>
      </c>
      <c r="G36" s="9" t="s">
        <v>13</v>
      </c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</row>
    <row r="37" spans="1:24" ht="21.75" customHeight="1">
      <c r="A37" s="7">
        <f t="shared" si="1"/>
        <v>45570</v>
      </c>
      <c r="B37" s="2" t="str">
        <f t="shared" si="0"/>
        <v>Samstag</v>
      </c>
      <c r="C37" s="8"/>
      <c r="D37" s="8"/>
      <c r="E37" s="8"/>
      <c r="F37" s="8"/>
      <c r="G37" s="6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</row>
    <row r="38" spans="1:24" ht="21.75" customHeight="1">
      <c r="A38" s="7">
        <f t="shared" si="1"/>
        <v>45571</v>
      </c>
      <c r="B38" s="2" t="str">
        <f t="shared" si="0"/>
        <v>Sonntag</v>
      </c>
      <c r="C38" s="8"/>
      <c r="D38" s="8"/>
      <c r="E38" s="8"/>
      <c r="F38" s="8"/>
      <c r="G38" s="9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</row>
    <row r="39" spans="1:24" ht="21.75" customHeight="1">
      <c r="A39" s="7">
        <f t="shared" si="1"/>
        <v>45572</v>
      </c>
      <c r="B39" s="2" t="str">
        <f t="shared" si="0"/>
        <v>Montag</v>
      </c>
      <c r="C39" s="10" t="s">
        <v>15</v>
      </c>
      <c r="D39" s="10" t="s">
        <v>16</v>
      </c>
      <c r="E39" s="10" t="s">
        <v>15</v>
      </c>
      <c r="F39" s="10" t="s">
        <v>16</v>
      </c>
      <c r="G39" s="9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</row>
    <row r="40" spans="1:24" ht="21.75" customHeight="1">
      <c r="A40" s="7">
        <f t="shared" si="1"/>
        <v>45573</v>
      </c>
      <c r="B40" s="2" t="str">
        <f t="shared" si="0"/>
        <v>Dienstag</v>
      </c>
      <c r="C40" s="6"/>
      <c r="D40" s="6"/>
      <c r="E40" s="6"/>
      <c r="F40" s="6"/>
      <c r="G40" s="9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</row>
    <row r="41" spans="1:24" ht="21.75" customHeight="1">
      <c r="A41" s="7">
        <f t="shared" si="1"/>
        <v>45574</v>
      </c>
      <c r="B41" s="2" t="str">
        <f t="shared" si="0"/>
        <v>Mittwoch</v>
      </c>
      <c r="C41" s="10" t="s">
        <v>19</v>
      </c>
      <c r="D41" s="10" t="s">
        <v>19</v>
      </c>
      <c r="E41" s="10" t="s">
        <v>19</v>
      </c>
      <c r="F41" s="10" t="s">
        <v>19</v>
      </c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</row>
    <row r="42" spans="1:24" ht="21.75" customHeight="1">
      <c r="A42" s="7">
        <f t="shared" si="1"/>
        <v>45575</v>
      </c>
      <c r="B42" s="2" t="str">
        <f t="shared" si="0"/>
        <v>Donnerstag</v>
      </c>
      <c r="C42" s="6"/>
      <c r="D42" s="6"/>
      <c r="E42" s="6"/>
      <c r="F42" s="6"/>
      <c r="G42" s="18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</row>
    <row r="43" spans="1:24" ht="21.75" customHeight="1">
      <c r="A43" s="7">
        <f t="shared" si="1"/>
        <v>45576</v>
      </c>
      <c r="B43" s="2" t="str">
        <f t="shared" si="0"/>
        <v>Freitag</v>
      </c>
      <c r="C43" s="17" t="s">
        <v>20</v>
      </c>
      <c r="D43" s="17" t="s">
        <v>20</v>
      </c>
      <c r="E43" s="17" t="s">
        <v>20</v>
      </c>
      <c r="F43" s="17" t="s">
        <v>20</v>
      </c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</row>
    <row r="44" spans="1:24" ht="21.75" customHeight="1">
      <c r="A44" s="7">
        <f t="shared" si="1"/>
        <v>45577</v>
      </c>
      <c r="B44" s="2" t="str">
        <f t="shared" si="0"/>
        <v>Samstag</v>
      </c>
      <c r="C44" s="8"/>
      <c r="D44" s="8"/>
      <c r="E44" s="8"/>
      <c r="F44" s="8"/>
      <c r="G44" s="9" t="s">
        <v>21</v>
      </c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</row>
    <row r="45" spans="1:24" ht="21.75" customHeight="1">
      <c r="A45" s="7">
        <f t="shared" si="1"/>
        <v>45578</v>
      </c>
      <c r="B45" s="2" t="str">
        <f t="shared" si="0"/>
        <v>Sonntag</v>
      </c>
      <c r="C45" s="8"/>
      <c r="D45" s="8"/>
      <c r="E45" s="8"/>
      <c r="F45" s="8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</row>
    <row r="46" spans="1:24" ht="21.75" customHeight="1">
      <c r="A46" s="7">
        <f t="shared" si="1"/>
        <v>45579</v>
      </c>
      <c r="B46" s="2" t="str">
        <f t="shared" si="0"/>
        <v>Montag</v>
      </c>
      <c r="C46" s="10" t="s">
        <v>22</v>
      </c>
      <c r="D46" s="10" t="s">
        <v>22</v>
      </c>
      <c r="E46" s="10" t="s">
        <v>22</v>
      </c>
      <c r="F46" s="10" t="s">
        <v>22</v>
      </c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</row>
    <row r="47" spans="1:24" ht="21.75" customHeight="1">
      <c r="A47" s="7">
        <f t="shared" si="1"/>
        <v>45580</v>
      </c>
      <c r="B47" s="2" t="str">
        <f t="shared" si="0"/>
        <v>Dienstag</v>
      </c>
      <c r="C47" s="19"/>
      <c r="D47" s="19"/>
      <c r="E47" s="19"/>
      <c r="F47" s="19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</row>
    <row r="48" spans="1:24" ht="21.75" customHeight="1">
      <c r="A48" s="7">
        <f t="shared" si="1"/>
        <v>45581</v>
      </c>
      <c r="B48" s="2" t="str">
        <f t="shared" si="0"/>
        <v>Mittwoch</v>
      </c>
      <c r="C48" s="10" t="s">
        <v>22</v>
      </c>
      <c r="D48" s="10" t="s">
        <v>22</v>
      </c>
      <c r="E48" s="10" t="s">
        <v>22</v>
      </c>
      <c r="F48" s="10" t="s">
        <v>22</v>
      </c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</row>
    <row r="49" spans="1:24" ht="21.75" customHeight="1">
      <c r="A49" s="7">
        <f t="shared" si="1"/>
        <v>45582</v>
      </c>
      <c r="B49" s="2" t="str">
        <f t="shared" si="0"/>
        <v>Donnerstag</v>
      </c>
      <c r="C49" s="19"/>
      <c r="D49" s="19"/>
      <c r="E49" s="19"/>
      <c r="F49" s="19"/>
      <c r="G49" s="13" t="s">
        <v>23</v>
      </c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</row>
    <row r="50" spans="1:24" ht="21.75" customHeight="1">
      <c r="A50" s="7">
        <f t="shared" si="1"/>
        <v>45583</v>
      </c>
      <c r="B50" s="2" t="str">
        <f t="shared" si="0"/>
        <v>Freitag</v>
      </c>
      <c r="C50" s="10" t="s">
        <v>22</v>
      </c>
      <c r="D50" s="10" t="s">
        <v>22</v>
      </c>
      <c r="E50" s="10" t="s">
        <v>22</v>
      </c>
      <c r="F50" s="10" t="s">
        <v>22</v>
      </c>
      <c r="G50" s="13" t="s">
        <v>23</v>
      </c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</row>
    <row r="51" spans="1:24" ht="21.75" customHeight="1">
      <c r="A51" s="7">
        <f t="shared" si="1"/>
        <v>45584</v>
      </c>
      <c r="B51" s="2" t="str">
        <f t="shared" si="0"/>
        <v>Samstag</v>
      </c>
      <c r="C51" s="8"/>
      <c r="D51" s="8"/>
      <c r="E51" s="8"/>
      <c r="F51" s="8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</row>
    <row r="52" spans="1:24" ht="21.75" customHeight="1">
      <c r="A52" s="7">
        <f t="shared" si="1"/>
        <v>45585</v>
      </c>
      <c r="B52" s="2" t="str">
        <f t="shared" si="0"/>
        <v>Sonntag</v>
      </c>
      <c r="C52" s="8"/>
      <c r="D52" s="8"/>
      <c r="E52" s="8"/>
      <c r="F52" s="8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</row>
    <row r="53" spans="1:24" ht="21.75" customHeight="1">
      <c r="A53" s="7">
        <f t="shared" si="1"/>
        <v>45586</v>
      </c>
      <c r="B53" s="2" t="str">
        <f t="shared" si="0"/>
        <v>Montag</v>
      </c>
      <c r="C53" s="16" t="s">
        <v>24</v>
      </c>
      <c r="D53" s="16" t="s">
        <v>24</v>
      </c>
      <c r="E53" s="16" t="s">
        <v>24</v>
      </c>
      <c r="F53" s="16" t="s">
        <v>24</v>
      </c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</row>
    <row r="54" spans="1:24" ht="21.75" customHeight="1">
      <c r="A54" s="7">
        <f t="shared" si="1"/>
        <v>45587</v>
      </c>
      <c r="B54" s="2" t="str">
        <f t="shared" si="0"/>
        <v>Dienstag</v>
      </c>
      <c r="C54" s="16"/>
      <c r="D54" s="16"/>
      <c r="E54" s="16"/>
      <c r="F54" s="16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</row>
    <row r="55" spans="1:24" ht="21.75" customHeight="1">
      <c r="A55" s="7">
        <f t="shared" si="1"/>
        <v>45588</v>
      </c>
      <c r="B55" s="2" t="str">
        <f t="shared" si="0"/>
        <v>Mittwoch</v>
      </c>
      <c r="C55" s="16"/>
      <c r="D55" s="20"/>
      <c r="E55" s="20"/>
      <c r="F55" s="20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</row>
    <row r="56" spans="1:24" ht="21.75" customHeight="1">
      <c r="A56" s="7">
        <f t="shared" si="1"/>
        <v>45589</v>
      </c>
      <c r="B56" s="2" t="str">
        <f t="shared" si="0"/>
        <v>Donnerstag</v>
      </c>
      <c r="C56" s="16" t="s">
        <v>24</v>
      </c>
      <c r="D56" s="16" t="s">
        <v>24</v>
      </c>
      <c r="E56" s="16" t="s">
        <v>24</v>
      </c>
      <c r="F56" s="16" t="s">
        <v>24</v>
      </c>
      <c r="G56" s="9" t="s">
        <v>25</v>
      </c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</row>
    <row r="57" spans="1:24" ht="21.75" customHeight="1">
      <c r="A57" s="7">
        <f t="shared" si="1"/>
        <v>45590</v>
      </c>
      <c r="B57" s="2" t="str">
        <f t="shared" si="0"/>
        <v>Freitag</v>
      </c>
      <c r="C57" s="16"/>
      <c r="D57" s="16"/>
      <c r="E57" s="16"/>
      <c r="F57" s="16"/>
      <c r="G57" s="9" t="s">
        <v>26</v>
      </c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</row>
    <row r="58" spans="1:24" ht="21.75" customHeight="1">
      <c r="A58" s="7">
        <f t="shared" si="1"/>
        <v>45591</v>
      </c>
      <c r="B58" s="2" t="str">
        <f t="shared" si="0"/>
        <v>Samstag</v>
      </c>
      <c r="C58" s="8"/>
      <c r="D58" s="8"/>
      <c r="E58" s="8"/>
      <c r="F58" s="8"/>
      <c r="G58" s="9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</row>
    <row r="59" spans="1:24" ht="21.75" customHeight="1">
      <c r="A59" s="7">
        <f t="shared" si="1"/>
        <v>45592</v>
      </c>
      <c r="B59" s="2" t="str">
        <f t="shared" si="0"/>
        <v>Sonntag</v>
      </c>
      <c r="C59" s="8"/>
      <c r="D59" s="8"/>
      <c r="E59" s="8"/>
      <c r="F59" s="8"/>
      <c r="G59" s="9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</row>
    <row r="60" spans="1:24" ht="21.75" customHeight="1">
      <c r="A60" s="7">
        <f t="shared" si="1"/>
        <v>45593</v>
      </c>
      <c r="B60" s="2" t="str">
        <f t="shared" si="0"/>
        <v>Montag</v>
      </c>
      <c r="C60" s="16" t="s">
        <v>24</v>
      </c>
      <c r="D60" s="16" t="s">
        <v>24</v>
      </c>
      <c r="E60" s="16" t="s">
        <v>24</v>
      </c>
      <c r="F60" s="16" t="s">
        <v>24</v>
      </c>
      <c r="G60" s="9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</row>
    <row r="61" spans="1:24" ht="21.75" customHeight="1">
      <c r="A61" s="7">
        <f t="shared" si="1"/>
        <v>45594</v>
      </c>
      <c r="B61" s="2" t="str">
        <f t="shared" si="0"/>
        <v>Dienstag</v>
      </c>
      <c r="C61" s="16"/>
      <c r="D61" s="16"/>
      <c r="E61" s="16"/>
      <c r="F61" s="16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</row>
    <row r="62" spans="1:24" ht="21.75" customHeight="1">
      <c r="A62" s="7">
        <f t="shared" si="1"/>
        <v>45595</v>
      </c>
      <c r="B62" s="2" t="str">
        <f t="shared" si="0"/>
        <v>Mittwoch</v>
      </c>
      <c r="C62" s="16" t="s">
        <v>24</v>
      </c>
      <c r="D62" s="16" t="s">
        <v>24</v>
      </c>
      <c r="E62" s="16" t="s">
        <v>24</v>
      </c>
      <c r="F62" s="16" t="s">
        <v>24</v>
      </c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</row>
    <row r="63" spans="1:24" ht="21.75" customHeight="1">
      <c r="A63" s="7">
        <f t="shared" si="1"/>
        <v>45596</v>
      </c>
      <c r="B63" s="2" t="str">
        <f t="shared" si="0"/>
        <v>Donnerstag</v>
      </c>
      <c r="C63" s="21" t="s">
        <v>27</v>
      </c>
      <c r="D63" s="21" t="s">
        <v>27</v>
      </c>
      <c r="E63" s="21" t="s">
        <v>27</v>
      </c>
      <c r="F63" s="21" t="s">
        <v>27</v>
      </c>
      <c r="G63" s="9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</row>
    <row r="64" spans="1:24" ht="21.75" customHeight="1">
      <c r="A64" s="7">
        <f t="shared" si="1"/>
        <v>45597</v>
      </c>
      <c r="B64" s="2" t="str">
        <f t="shared" si="0"/>
        <v>Freitag</v>
      </c>
      <c r="C64" s="16" t="s">
        <v>24</v>
      </c>
      <c r="D64" s="16" t="s">
        <v>24</v>
      </c>
      <c r="E64" s="16" t="s">
        <v>24</v>
      </c>
      <c r="F64" s="16" t="s">
        <v>24</v>
      </c>
      <c r="G64" s="9" t="s">
        <v>28</v>
      </c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</row>
    <row r="65" spans="1:24" ht="21.75" customHeight="1">
      <c r="A65" s="7">
        <f t="shared" si="1"/>
        <v>45598</v>
      </c>
      <c r="B65" s="2" t="str">
        <f t="shared" si="0"/>
        <v>Samstag</v>
      </c>
      <c r="C65" s="8"/>
      <c r="D65" s="8"/>
      <c r="E65" s="8"/>
      <c r="F65" s="8"/>
      <c r="G65" s="9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</row>
    <row r="66" spans="1:24" ht="21.75" customHeight="1">
      <c r="A66" s="7">
        <f t="shared" si="1"/>
        <v>45599</v>
      </c>
      <c r="B66" s="2" t="str">
        <f t="shared" si="0"/>
        <v>Sonntag</v>
      </c>
      <c r="C66" s="8"/>
      <c r="D66" s="8"/>
      <c r="E66" s="8"/>
      <c r="F66" s="8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</row>
    <row r="67" spans="1:24" ht="21.75" customHeight="1">
      <c r="A67" s="7">
        <f t="shared" si="1"/>
        <v>45600</v>
      </c>
      <c r="B67" s="2" t="str">
        <f t="shared" si="0"/>
        <v>Montag</v>
      </c>
      <c r="C67" s="6"/>
      <c r="D67" s="12"/>
      <c r="E67" s="6"/>
      <c r="F67" s="6"/>
      <c r="G67" s="1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</row>
    <row r="68" spans="1:24" ht="21.75" customHeight="1">
      <c r="A68" s="7">
        <f t="shared" si="1"/>
        <v>45601</v>
      </c>
      <c r="B68" s="2" t="str">
        <f t="shared" si="0"/>
        <v>Dienstag</v>
      </c>
      <c r="C68" s="6"/>
      <c r="D68" s="6"/>
      <c r="E68" s="6"/>
      <c r="F68" s="6"/>
      <c r="G68" s="9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</row>
    <row r="69" spans="1:24" ht="21.75" customHeight="1">
      <c r="A69" s="7">
        <f t="shared" si="1"/>
        <v>45602</v>
      </c>
      <c r="B69" s="2" t="str">
        <f t="shared" si="0"/>
        <v>Mittwoch</v>
      </c>
      <c r="C69" s="6"/>
      <c r="D69" s="12"/>
      <c r="E69" s="43" t="s">
        <v>65</v>
      </c>
      <c r="F69" s="12"/>
      <c r="G69" s="9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</row>
    <row r="70" spans="1:24" ht="21.75" customHeight="1">
      <c r="A70" s="7">
        <f t="shared" si="1"/>
        <v>45603</v>
      </c>
      <c r="B70" s="2" t="str">
        <f t="shared" si="0"/>
        <v>Donnerstag</v>
      </c>
      <c r="C70" s="28" t="s">
        <v>64</v>
      </c>
      <c r="D70" s="28" t="s">
        <v>64</v>
      </c>
      <c r="E70" s="28" t="s">
        <v>64</v>
      </c>
      <c r="F70" s="28" t="s">
        <v>64</v>
      </c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</row>
    <row r="71" spans="1:24" ht="21.75" customHeight="1">
      <c r="A71" s="7">
        <f t="shared" si="1"/>
        <v>45604</v>
      </c>
      <c r="B71" s="2" t="str">
        <f t="shared" si="0"/>
        <v>Freitag</v>
      </c>
      <c r="C71" s="10" t="s">
        <v>63</v>
      </c>
      <c r="D71" s="10" t="s">
        <v>63</v>
      </c>
      <c r="E71" s="10" t="s">
        <v>63</v>
      </c>
      <c r="F71" s="10" t="s">
        <v>63</v>
      </c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</row>
    <row r="72" spans="1:24" ht="21.75" customHeight="1">
      <c r="A72" s="7">
        <f t="shared" si="1"/>
        <v>45605</v>
      </c>
      <c r="B72" s="2" t="str">
        <f t="shared" si="0"/>
        <v>Samstag</v>
      </c>
      <c r="C72" s="8"/>
      <c r="D72" s="8"/>
      <c r="E72" s="8"/>
      <c r="F72" s="8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</row>
    <row r="73" spans="1:24" ht="21.75" customHeight="1">
      <c r="A73" s="7">
        <f t="shared" si="1"/>
        <v>45606</v>
      </c>
      <c r="B73" s="2" t="str">
        <f t="shared" si="0"/>
        <v>Sonntag</v>
      </c>
      <c r="C73" s="8"/>
      <c r="D73" s="8"/>
      <c r="E73" s="8"/>
      <c r="F73" s="8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</row>
    <row r="74" spans="1:24" ht="21.75" customHeight="1">
      <c r="A74" s="7">
        <f t="shared" si="1"/>
        <v>45607</v>
      </c>
      <c r="B74" s="2" t="str">
        <f t="shared" si="0"/>
        <v>Montag</v>
      </c>
      <c r="C74" s="6"/>
      <c r="D74" s="43" t="s">
        <v>65</v>
      </c>
      <c r="E74" s="6"/>
      <c r="F74" s="6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</row>
    <row r="75" spans="1:24" ht="21.75" customHeight="1">
      <c r="A75" s="7">
        <f t="shared" si="1"/>
        <v>45608</v>
      </c>
      <c r="B75" s="2" t="str">
        <f t="shared" si="0"/>
        <v>Dienstag</v>
      </c>
      <c r="C75" s="6"/>
      <c r="D75" s="6"/>
      <c r="E75" s="6"/>
      <c r="F75" s="6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</row>
    <row r="76" spans="1:24" ht="21.75" customHeight="1">
      <c r="A76" s="7">
        <f t="shared" si="1"/>
        <v>45609</v>
      </c>
      <c r="B76" s="2" t="str">
        <f t="shared" si="0"/>
        <v>Mittwoch</v>
      </c>
      <c r="C76" s="6"/>
      <c r="D76" s="12"/>
      <c r="E76" s="12"/>
      <c r="F76" s="43" t="s">
        <v>65</v>
      </c>
      <c r="G76" s="31" t="s">
        <v>93</v>
      </c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</row>
    <row r="77" spans="1:24" ht="21.75" customHeight="1">
      <c r="A77" s="7">
        <f t="shared" si="1"/>
        <v>45610</v>
      </c>
      <c r="B77" s="2" t="str">
        <f t="shared" si="0"/>
        <v>Donnerstag</v>
      </c>
      <c r="C77" s="31" t="s">
        <v>92</v>
      </c>
      <c r="D77" s="31" t="s">
        <v>92</v>
      </c>
      <c r="E77" s="31" t="s">
        <v>92</v>
      </c>
      <c r="F77" s="31" t="s">
        <v>92</v>
      </c>
      <c r="G77" s="22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</row>
    <row r="78" spans="1:24" ht="21.75" customHeight="1">
      <c r="A78" s="7">
        <f t="shared" si="1"/>
        <v>45611</v>
      </c>
      <c r="B78" s="2" t="str">
        <f t="shared" si="0"/>
        <v>Freitag</v>
      </c>
      <c r="C78" s="34" t="s">
        <v>75</v>
      </c>
      <c r="D78" s="34" t="s">
        <v>75</v>
      </c>
      <c r="E78" s="34" t="s">
        <v>75</v>
      </c>
      <c r="F78" s="34" t="s">
        <v>75</v>
      </c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</row>
    <row r="79" spans="1:24" ht="21.75" customHeight="1">
      <c r="A79" s="7">
        <f t="shared" si="1"/>
        <v>45612</v>
      </c>
      <c r="B79" s="2" t="str">
        <f t="shared" si="0"/>
        <v>Samstag</v>
      </c>
      <c r="C79" s="8"/>
      <c r="D79" s="8"/>
      <c r="E79" s="8"/>
      <c r="F79" s="8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</row>
    <row r="80" spans="1:24" ht="21.75" customHeight="1">
      <c r="A80" s="7">
        <f t="shared" si="1"/>
        <v>45613</v>
      </c>
      <c r="B80" s="2" t="str">
        <f t="shared" si="0"/>
        <v>Sonntag</v>
      </c>
      <c r="C80" s="8"/>
      <c r="D80" s="8"/>
      <c r="E80" s="8"/>
      <c r="F80" s="8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</row>
    <row r="81" spans="1:24" ht="21.75" customHeight="1">
      <c r="A81" s="7">
        <f t="shared" si="1"/>
        <v>45614</v>
      </c>
      <c r="B81" s="2" t="str">
        <f t="shared" si="0"/>
        <v>Montag</v>
      </c>
      <c r="C81" s="6"/>
      <c r="D81" s="38" t="s">
        <v>51</v>
      </c>
      <c r="E81" s="6"/>
      <c r="F81" s="6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</row>
    <row r="82" spans="1:24" ht="21.75" customHeight="1">
      <c r="A82" s="7">
        <f t="shared" si="1"/>
        <v>45615</v>
      </c>
      <c r="B82" s="2" t="str">
        <f t="shared" si="0"/>
        <v>Dienstag</v>
      </c>
      <c r="C82" s="6"/>
      <c r="D82" s="12"/>
      <c r="E82" s="6"/>
      <c r="F82" s="38" t="s">
        <v>18</v>
      </c>
      <c r="G82" s="9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</row>
    <row r="83" spans="1:24" ht="21.75" customHeight="1">
      <c r="A83" s="7">
        <f t="shared" si="1"/>
        <v>45616</v>
      </c>
      <c r="B83" s="2" t="str">
        <f t="shared" si="0"/>
        <v>Mittwoch</v>
      </c>
      <c r="C83" s="11" t="s">
        <v>30</v>
      </c>
      <c r="D83" s="11" t="s">
        <v>30</v>
      </c>
      <c r="E83" s="11" t="s">
        <v>30</v>
      </c>
      <c r="F83" s="11" t="s">
        <v>30</v>
      </c>
      <c r="G83" s="9" t="s">
        <v>31</v>
      </c>
      <c r="H83" s="9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</row>
    <row r="84" spans="1:24" ht="21.75" customHeight="1">
      <c r="A84" s="7">
        <f t="shared" si="1"/>
        <v>45617</v>
      </c>
      <c r="B84" s="2" t="str">
        <f t="shared" si="0"/>
        <v>Donnerstag</v>
      </c>
      <c r="C84" s="38" t="s">
        <v>51</v>
      </c>
      <c r="D84" s="10" t="s">
        <v>49</v>
      </c>
      <c r="E84" s="10" t="s">
        <v>8</v>
      </c>
      <c r="F84" s="10" t="s">
        <v>49</v>
      </c>
      <c r="G84" s="32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</row>
    <row r="85" spans="1:24" ht="21.75" customHeight="1">
      <c r="A85" s="7">
        <f t="shared" si="1"/>
        <v>45618</v>
      </c>
      <c r="B85" s="2" t="str">
        <f t="shared" si="0"/>
        <v>Freitag</v>
      </c>
      <c r="C85" s="12"/>
      <c r="D85" s="6"/>
      <c r="E85" s="38" t="s">
        <v>18</v>
      </c>
      <c r="F85" s="38" t="s">
        <v>73</v>
      </c>
      <c r="G85" s="9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</row>
    <row r="86" spans="1:24" ht="21.75" customHeight="1">
      <c r="A86" s="7">
        <f t="shared" si="1"/>
        <v>45619</v>
      </c>
      <c r="B86" s="2" t="str">
        <f t="shared" si="0"/>
        <v>Samstag</v>
      </c>
      <c r="C86" s="8"/>
      <c r="D86" s="8"/>
      <c r="E86" s="8"/>
      <c r="F86" s="8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</row>
    <row r="87" spans="1:24" ht="21.75" customHeight="1">
      <c r="A87" s="7">
        <f t="shared" si="1"/>
        <v>45620</v>
      </c>
      <c r="B87" s="2" t="str">
        <f t="shared" si="0"/>
        <v>Sonntag</v>
      </c>
      <c r="C87" s="8"/>
      <c r="D87" s="8"/>
      <c r="E87" s="8"/>
      <c r="F87" s="8"/>
      <c r="G87" s="6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</row>
    <row r="88" spans="1:24" ht="21.75" customHeight="1">
      <c r="A88" s="7">
        <f t="shared" si="1"/>
        <v>45621</v>
      </c>
      <c r="B88" s="2" t="str">
        <f t="shared" si="0"/>
        <v>Montag</v>
      </c>
      <c r="C88" s="6"/>
      <c r="D88" s="12"/>
      <c r="E88" s="6"/>
      <c r="F88" s="6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</row>
    <row r="89" spans="1:24" ht="21.75" customHeight="1">
      <c r="A89" s="7">
        <f t="shared" si="1"/>
        <v>45622</v>
      </c>
      <c r="B89" s="2" t="str">
        <f t="shared" si="0"/>
        <v>Dienstag</v>
      </c>
      <c r="C89" s="17" t="s">
        <v>32</v>
      </c>
      <c r="D89" s="17" t="s">
        <v>32</v>
      </c>
      <c r="E89" s="17" t="s">
        <v>32</v>
      </c>
      <c r="F89" s="17" t="s">
        <v>32</v>
      </c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</row>
    <row r="90" spans="1:24" ht="21.75" customHeight="1">
      <c r="A90" s="7">
        <f t="shared" si="1"/>
        <v>45623</v>
      </c>
      <c r="B90" s="2" t="str">
        <f t="shared" si="0"/>
        <v>Mittwoch</v>
      </c>
      <c r="C90" s="10" t="s">
        <v>67</v>
      </c>
      <c r="D90" s="10" t="s">
        <v>67</v>
      </c>
      <c r="E90" s="10" t="s">
        <v>67</v>
      </c>
      <c r="F90" s="10" t="s">
        <v>67</v>
      </c>
      <c r="G90" s="6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</row>
    <row r="91" spans="1:24" ht="21.75" customHeight="1">
      <c r="A91" s="7">
        <f t="shared" si="1"/>
        <v>45624</v>
      </c>
      <c r="B91" s="2" t="str">
        <f t="shared" si="0"/>
        <v>Donnerstag</v>
      </c>
      <c r="C91" s="6"/>
      <c r="D91" s="12"/>
      <c r="E91" s="28" t="s">
        <v>51</v>
      </c>
      <c r="F91" s="6"/>
      <c r="G91" s="41"/>
      <c r="H91" s="41" t="s">
        <v>91</v>
      </c>
      <c r="I91" s="42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</row>
    <row r="92" spans="1:24" ht="21.75" customHeight="1">
      <c r="A92" s="7">
        <f t="shared" si="1"/>
        <v>45625</v>
      </c>
      <c r="B92" s="2" t="str">
        <f t="shared" si="0"/>
        <v>Freitag</v>
      </c>
      <c r="C92" s="17" t="s">
        <v>73</v>
      </c>
      <c r="D92" s="28" t="s">
        <v>73</v>
      </c>
      <c r="E92" s="6"/>
      <c r="F92" s="38" t="s">
        <v>51</v>
      </c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</row>
    <row r="93" spans="1:24" ht="21.75" customHeight="1">
      <c r="A93" s="7">
        <f t="shared" si="1"/>
        <v>45626</v>
      </c>
      <c r="B93" s="2" t="str">
        <f t="shared" si="0"/>
        <v>Samstag</v>
      </c>
      <c r="C93" s="8"/>
      <c r="D93" s="8"/>
      <c r="E93" s="8"/>
      <c r="F93" s="8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</row>
    <row r="94" spans="1:24" ht="21.75" customHeight="1">
      <c r="A94" s="7">
        <f t="shared" si="1"/>
        <v>45627</v>
      </c>
      <c r="B94" s="2" t="str">
        <f t="shared" si="0"/>
        <v>Sonntag</v>
      </c>
      <c r="C94" s="8"/>
      <c r="D94" s="8"/>
      <c r="E94" s="8"/>
      <c r="F94" s="8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</row>
    <row r="95" spans="1:24" ht="21.75" customHeight="1">
      <c r="A95" s="7">
        <f t="shared" si="1"/>
        <v>45628</v>
      </c>
      <c r="B95" s="2" t="str">
        <f t="shared" si="0"/>
        <v>Montag</v>
      </c>
      <c r="C95" s="34" t="s">
        <v>50</v>
      </c>
      <c r="D95" s="34" t="s">
        <v>50</v>
      </c>
      <c r="E95" s="34" t="s">
        <v>50</v>
      </c>
      <c r="F95" s="34" t="s">
        <v>50</v>
      </c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</row>
    <row r="96" spans="1:24" ht="21.75" customHeight="1">
      <c r="A96" s="7">
        <f t="shared" si="1"/>
        <v>45629</v>
      </c>
      <c r="B96" s="2" t="str">
        <f t="shared" si="0"/>
        <v>Dienstag</v>
      </c>
      <c r="C96" s="6"/>
      <c r="D96" s="6"/>
      <c r="E96" s="6"/>
      <c r="F96" s="6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</row>
    <row r="97" spans="1:24" ht="21.75" customHeight="1">
      <c r="A97" s="7">
        <f t="shared" si="1"/>
        <v>45630</v>
      </c>
      <c r="B97" s="2" t="str">
        <f t="shared" si="0"/>
        <v>Mittwoch</v>
      </c>
      <c r="C97" s="6"/>
      <c r="D97" s="3"/>
      <c r="E97" s="3"/>
      <c r="F97" s="3"/>
      <c r="G97" s="6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</row>
    <row r="98" spans="1:24" ht="21.75" customHeight="1">
      <c r="A98" s="7">
        <f t="shared" si="1"/>
        <v>45631</v>
      </c>
      <c r="B98" s="2" t="str">
        <f t="shared" si="0"/>
        <v>Donnerstag</v>
      </c>
      <c r="C98" s="12"/>
      <c r="D98" s="12"/>
      <c r="E98" s="12"/>
      <c r="F98" s="12"/>
      <c r="G98" s="2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</row>
    <row r="99" spans="1:24" ht="21.75" customHeight="1">
      <c r="A99" s="7">
        <f t="shared" si="1"/>
        <v>45632</v>
      </c>
      <c r="B99" s="2" t="str">
        <f t="shared" si="0"/>
        <v>Freitag</v>
      </c>
      <c r="C99" s="17" t="s">
        <v>20</v>
      </c>
      <c r="D99" s="17" t="s">
        <v>20</v>
      </c>
      <c r="E99" s="17" t="s">
        <v>20</v>
      </c>
      <c r="F99" s="17" t="s">
        <v>20</v>
      </c>
      <c r="G99" s="9" t="s">
        <v>34</v>
      </c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</row>
    <row r="100" spans="1:24" ht="21.75" customHeight="1">
      <c r="A100" s="7">
        <f t="shared" si="1"/>
        <v>45633</v>
      </c>
      <c r="B100" s="2" t="str">
        <f t="shared" si="0"/>
        <v>Samstag</v>
      </c>
      <c r="C100" s="8"/>
      <c r="D100" s="8"/>
      <c r="E100" s="8"/>
      <c r="F100" s="8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</row>
    <row r="101" spans="1:24" ht="21.75" customHeight="1">
      <c r="A101" s="7">
        <f t="shared" si="1"/>
        <v>45634</v>
      </c>
      <c r="B101" s="2" t="str">
        <f t="shared" si="0"/>
        <v>Sonntag</v>
      </c>
      <c r="C101" s="8"/>
      <c r="D101" s="8"/>
      <c r="E101" s="8"/>
      <c r="F101" s="8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</row>
    <row r="102" spans="1:24" ht="21.75" customHeight="1">
      <c r="A102" s="7">
        <f t="shared" si="1"/>
        <v>45635</v>
      </c>
      <c r="B102" s="2" t="str">
        <f t="shared" si="0"/>
        <v>Montag</v>
      </c>
      <c r="C102" s="43" t="s">
        <v>65</v>
      </c>
      <c r="D102" s="10" t="s">
        <v>68</v>
      </c>
      <c r="E102" s="28" t="s">
        <v>73</v>
      </c>
      <c r="F102" s="10" t="s">
        <v>68</v>
      </c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</row>
    <row r="103" spans="1:24" ht="21.75" customHeight="1">
      <c r="A103" s="7">
        <f t="shared" si="1"/>
        <v>45636</v>
      </c>
      <c r="B103" s="2" t="str">
        <f t="shared" si="0"/>
        <v>Dienstag</v>
      </c>
      <c r="C103" s="12"/>
      <c r="D103" s="6"/>
      <c r="E103" s="6"/>
      <c r="F103" s="6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</row>
    <row r="104" spans="1:24" ht="21.75" customHeight="1">
      <c r="A104" s="7">
        <f t="shared" si="1"/>
        <v>45637</v>
      </c>
      <c r="B104" s="2" t="str">
        <f t="shared" si="0"/>
        <v>Mittwoch</v>
      </c>
      <c r="C104" s="17" t="s">
        <v>11</v>
      </c>
      <c r="D104" s="17" t="s">
        <v>11</v>
      </c>
      <c r="E104" s="17" t="s">
        <v>11</v>
      </c>
      <c r="F104" s="17" t="s">
        <v>11</v>
      </c>
      <c r="G104" s="6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</row>
    <row r="105" spans="1:24" ht="21.75" customHeight="1">
      <c r="A105" s="7">
        <f t="shared" si="1"/>
        <v>45638</v>
      </c>
      <c r="B105" s="2" t="str">
        <f t="shared" si="0"/>
        <v>Donnerstag</v>
      </c>
      <c r="C105" s="6"/>
      <c r="D105" s="12"/>
      <c r="E105" s="12"/>
      <c r="F105" s="6"/>
      <c r="G105" s="3"/>
      <c r="H105" s="6"/>
      <c r="I105" s="6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</row>
    <row r="106" spans="1:24" ht="21.75" customHeight="1">
      <c r="A106" s="7">
        <f t="shared" si="1"/>
        <v>45639</v>
      </c>
      <c r="B106" s="2" t="str">
        <f t="shared" si="0"/>
        <v>Freitag</v>
      </c>
      <c r="C106" s="6"/>
      <c r="D106" s="38" t="s">
        <v>74</v>
      </c>
      <c r="E106" s="6"/>
      <c r="F106" s="6"/>
      <c r="G106" s="9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</row>
    <row r="107" spans="1:24" ht="21.75" customHeight="1">
      <c r="A107" s="7">
        <f t="shared" si="1"/>
        <v>45640</v>
      </c>
      <c r="B107" s="2" t="str">
        <f t="shared" si="0"/>
        <v>Samstag</v>
      </c>
      <c r="C107" s="8"/>
      <c r="D107" s="8"/>
      <c r="E107" s="8"/>
      <c r="F107" s="8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</row>
    <row r="108" spans="1:24" ht="21.75" customHeight="1">
      <c r="A108" s="7">
        <f t="shared" si="1"/>
        <v>45641</v>
      </c>
      <c r="B108" s="2" t="str">
        <f t="shared" si="0"/>
        <v>Sonntag</v>
      </c>
      <c r="C108" s="8"/>
      <c r="D108" s="8"/>
      <c r="E108" s="8"/>
      <c r="F108" s="8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</row>
    <row r="109" spans="1:24" ht="21.75" customHeight="1">
      <c r="A109" s="7">
        <f t="shared" si="1"/>
        <v>45642</v>
      </c>
      <c r="B109" s="2" t="str">
        <f t="shared" si="0"/>
        <v>Montag</v>
      </c>
      <c r="C109" s="38" t="s">
        <v>74</v>
      </c>
      <c r="D109" s="6"/>
      <c r="E109" s="38" t="s">
        <v>74</v>
      </c>
      <c r="F109" s="6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</row>
    <row r="110" spans="1:24" ht="21.75" customHeight="1">
      <c r="A110" s="7">
        <f t="shared" si="1"/>
        <v>45643</v>
      </c>
      <c r="B110" s="2" t="str">
        <f t="shared" si="0"/>
        <v>Dienstag</v>
      </c>
      <c r="C110" s="6"/>
      <c r="D110" s="6"/>
      <c r="E110" s="6"/>
      <c r="F110" s="6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</row>
    <row r="111" spans="1:24" ht="21.75" customHeight="1">
      <c r="A111" s="7">
        <f t="shared" si="1"/>
        <v>45644</v>
      </c>
      <c r="B111" s="2" t="str">
        <f t="shared" si="0"/>
        <v>Mittwoch</v>
      </c>
      <c r="C111" s="12"/>
      <c r="D111" s="12"/>
      <c r="E111" s="6"/>
      <c r="F111" s="38" t="s">
        <v>74</v>
      </c>
      <c r="G111" s="6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</row>
    <row r="112" spans="1:24" ht="21.75" customHeight="1">
      <c r="A112" s="7">
        <f t="shared" si="1"/>
        <v>45645</v>
      </c>
      <c r="B112" s="2" t="str">
        <f t="shared" si="0"/>
        <v>Donnerstag</v>
      </c>
      <c r="C112" s="6"/>
      <c r="D112" s="6"/>
      <c r="E112" s="6"/>
      <c r="F112" s="6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</row>
    <row r="113" spans="1:24" ht="21.75" customHeight="1">
      <c r="A113" s="7">
        <f t="shared" si="1"/>
        <v>45646</v>
      </c>
      <c r="B113" s="2" t="str">
        <f t="shared" si="0"/>
        <v>Freitag</v>
      </c>
      <c r="C113" s="16" t="s">
        <v>35</v>
      </c>
      <c r="D113" s="16" t="s">
        <v>35</v>
      </c>
      <c r="E113" s="16" t="s">
        <v>35</v>
      </c>
      <c r="F113" s="16" t="s">
        <v>35</v>
      </c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</row>
    <row r="114" spans="1:24" ht="21.75" customHeight="1">
      <c r="A114" s="7">
        <f t="shared" si="1"/>
        <v>45647</v>
      </c>
      <c r="B114" s="2" t="str">
        <f t="shared" si="0"/>
        <v>Samstag</v>
      </c>
      <c r="C114" s="8"/>
      <c r="D114" s="8"/>
      <c r="E114" s="8"/>
      <c r="F114" s="8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</row>
    <row r="115" spans="1:24" ht="21.75" customHeight="1">
      <c r="A115" s="7">
        <f t="shared" si="1"/>
        <v>45648</v>
      </c>
      <c r="B115" s="2" t="str">
        <f t="shared" si="0"/>
        <v>Sonntag</v>
      </c>
      <c r="C115" s="8"/>
      <c r="D115" s="8"/>
      <c r="E115" s="8"/>
      <c r="F115" s="8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</row>
    <row r="116" spans="1:24" ht="21.75" customHeight="1">
      <c r="A116" s="7">
        <f t="shared" si="1"/>
        <v>45649</v>
      </c>
      <c r="B116" s="2" t="str">
        <f t="shared" si="0"/>
        <v>Montag</v>
      </c>
      <c r="C116" s="16" t="s">
        <v>35</v>
      </c>
      <c r="D116" s="16" t="s">
        <v>35</v>
      </c>
      <c r="E116" s="16" t="s">
        <v>35</v>
      </c>
      <c r="F116" s="16" t="s">
        <v>35</v>
      </c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</row>
    <row r="117" spans="1:24" ht="21.75" customHeight="1">
      <c r="A117" s="7">
        <f t="shared" si="1"/>
        <v>45650</v>
      </c>
      <c r="B117" s="2" t="str">
        <f t="shared" si="0"/>
        <v>Dienstag</v>
      </c>
      <c r="C117" s="16"/>
      <c r="D117" s="16"/>
      <c r="E117" s="16"/>
      <c r="F117" s="16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</row>
    <row r="118" spans="1:24" ht="21.75" customHeight="1">
      <c r="A118" s="7">
        <f t="shared" si="1"/>
        <v>45651</v>
      </c>
      <c r="B118" s="2" t="str">
        <f t="shared" si="0"/>
        <v>Mittwoch</v>
      </c>
      <c r="C118" s="15" t="s">
        <v>36</v>
      </c>
      <c r="D118" s="15" t="s">
        <v>36</v>
      </c>
      <c r="E118" s="15" t="s">
        <v>36</v>
      </c>
      <c r="F118" s="15" t="s">
        <v>36</v>
      </c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</row>
    <row r="119" spans="1:24" ht="21.75" customHeight="1">
      <c r="A119" s="7">
        <f t="shared" si="1"/>
        <v>45652</v>
      </c>
      <c r="B119" s="2" t="str">
        <f t="shared" si="0"/>
        <v>Donnerstag</v>
      </c>
      <c r="C119" s="15" t="s">
        <v>37</v>
      </c>
      <c r="D119" s="15" t="s">
        <v>37</v>
      </c>
      <c r="E119" s="15" t="s">
        <v>37</v>
      </c>
      <c r="F119" s="15" t="s">
        <v>37</v>
      </c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</row>
    <row r="120" spans="1:24" ht="21.75" customHeight="1">
      <c r="A120" s="7">
        <f t="shared" si="1"/>
        <v>45653</v>
      </c>
      <c r="B120" s="2" t="str">
        <f t="shared" si="0"/>
        <v>Freitag</v>
      </c>
      <c r="C120" s="16" t="s">
        <v>35</v>
      </c>
      <c r="D120" s="16" t="s">
        <v>35</v>
      </c>
      <c r="E120" s="16" t="s">
        <v>35</v>
      </c>
      <c r="F120" s="16" t="s">
        <v>35</v>
      </c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</row>
    <row r="121" spans="1:24" ht="21.75" customHeight="1">
      <c r="A121" s="7">
        <f t="shared" si="1"/>
        <v>45654</v>
      </c>
      <c r="B121" s="2" t="str">
        <f t="shared" si="0"/>
        <v>Samstag</v>
      </c>
      <c r="C121" s="8"/>
      <c r="D121" s="8"/>
      <c r="E121" s="8"/>
      <c r="F121" s="8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</row>
    <row r="122" spans="1:24" ht="21.75" customHeight="1">
      <c r="A122" s="7">
        <f t="shared" si="1"/>
        <v>45655</v>
      </c>
      <c r="B122" s="2" t="str">
        <f t="shared" si="0"/>
        <v>Sonntag</v>
      </c>
      <c r="C122" s="8"/>
      <c r="D122" s="8"/>
      <c r="E122" s="8"/>
      <c r="F122" s="8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</row>
    <row r="123" spans="1:24" ht="21.75" customHeight="1">
      <c r="A123" s="7">
        <f t="shared" si="1"/>
        <v>45656</v>
      </c>
      <c r="B123" s="2" t="str">
        <f t="shared" si="0"/>
        <v>Montag</v>
      </c>
      <c r="C123" s="16" t="s">
        <v>35</v>
      </c>
      <c r="D123" s="16" t="s">
        <v>35</v>
      </c>
      <c r="E123" s="16" t="s">
        <v>35</v>
      </c>
      <c r="F123" s="16" t="s">
        <v>35</v>
      </c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</row>
    <row r="124" spans="1:24" ht="21.75" customHeight="1">
      <c r="A124" s="7">
        <f t="shared" si="1"/>
        <v>45657</v>
      </c>
      <c r="B124" s="2" t="str">
        <f t="shared" si="0"/>
        <v>Dienstag</v>
      </c>
      <c r="C124" s="15" t="s">
        <v>38</v>
      </c>
      <c r="D124" s="15" t="s">
        <v>38</v>
      </c>
      <c r="E124" s="15" t="s">
        <v>38</v>
      </c>
      <c r="F124" s="15" t="s">
        <v>38</v>
      </c>
      <c r="G124" s="9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</row>
    <row r="125" spans="1:24" ht="21.75" customHeight="1">
      <c r="A125" s="7">
        <f t="shared" si="1"/>
        <v>45658</v>
      </c>
      <c r="B125" s="2" t="str">
        <f t="shared" si="0"/>
        <v>Mittwoch</v>
      </c>
      <c r="C125" s="15" t="s">
        <v>39</v>
      </c>
      <c r="D125" s="15" t="s">
        <v>39</v>
      </c>
      <c r="E125" s="15" t="s">
        <v>39</v>
      </c>
      <c r="F125" s="15" t="s">
        <v>39</v>
      </c>
      <c r="G125" s="9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</row>
    <row r="126" spans="1:24" ht="21.75" customHeight="1">
      <c r="A126" s="7">
        <f t="shared" si="1"/>
        <v>45659</v>
      </c>
      <c r="B126" s="2" t="str">
        <f t="shared" si="0"/>
        <v>Donnerstag</v>
      </c>
      <c r="C126" s="16" t="s">
        <v>35</v>
      </c>
      <c r="D126" s="16" t="s">
        <v>35</v>
      </c>
      <c r="E126" s="16" t="s">
        <v>35</v>
      </c>
      <c r="F126" s="16" t="s">
        <v>35</v>
      </c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</row>
    <row r="127" spans="1:24" ht="21.75" customHeight="1">
      <c r="A127" s="7">
        <f t="shared" si="1"/>
        <v>45660</v>
      </c>
      <c r="B127" s="2" t="str">
        <f t="shared" si="0"/>
        <v>Freitag</v>
      </c>
      <c r="C127" s="16"/>
      <c r="D127" s="16"/>
      <c r="E127" s="16"/>
      <c r="F127" s="16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</row>
    <row r="128" spans="1:24" ht="21.75" customHeight="1">
      <c r="A128" s="7">
        <f t="shared" si="1"/>
        <v>45661</v>
      </c>
      <c r="B128" s="2" t="str">
        <f t="shared" si="0"/>
        <v>Samstag</v>
      </c>
      <c r="C128" s="8"/>
      <c r="D128" s="8"/>
      <c r="E128" s="8"/>
      <c r="F128" s="8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</row>
    <row r="129" spans="1:24" ht="21.75" customHeight="1">
      <c r="A129" s="7">
        <f t="shared" si="1"/>
        <v>45662</v>
      </c>
      <c r="B129" s="2" t="str">
        <f t="shared" si="0"/>
        <v>Sonntag</v>
      </c>
      <c r="C129" s="8"/>
      <c r="D129" s="8"/>
      <c r="E129" s="8"/>
      <c r="F129" s="8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</row>
    <row r="130" spans="1:24" ht="21.75" customHeight="1">
      <c r="A130" s="7">
        <f t="shared" si="1"/>
        <v>45663</v>
      </c>
      <c r="B130" s="2" t="str">
        <f t="shared" si="0"/>
        <v>Montag</v>
      </c>
      <c r="C130" s="6"/>
      <c r="D130" s="6"/>
      <c r="E130" s="6"/>
      <c r="F130" s="6"/>
      <c r="G130" s="9" t="s">
        <v>40</v>
      </c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</row>
    <row r="131" spans="1:24" ht="21.75" customHeight="1">
      <c r="A131" s="7">
        <f t="shared" si="1"/>
        <v>45664</v>
      </c>
      <c r="B131" s="2" t="str">
        <f t="shared" ref="B131:B158" si="2">TEXT(A131,"TTTT")</f>
        <v>Dienstag</v>
      </c>
      <c r="C131" s="10" t="s">
        <v>19</v>
      </c>
      <c r="D131" s="10" t="s">
        <v>19</v>
      </c>
      <c r="E131" s="10" t="s">
        <v>19</v>
      </c>
      <c r="F131" s="10" t="s">
        <v>19</v>
      </c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</row>
    <row r="132" spans="1:24" ht="21.75" customHeight="1">
      <c r="A132" s="7">
        <f t="shared" si="1"/>
        <v>45665</v>
      </c>
      <c r="B132" s="2" t="str">
        <f t="shared" si="2"/>
        <v>Mittwoch</v>
      </c>
      <c r="C132" s="38" t="s">
        <v>18</v>
      </c>
      <c r="D132" s="38" t="s">
        <v>18</v>
      </c>
      <c r="E132" s="9"/>
      <c r="F132" s="9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</row>
    <row r="133" spans="1:24" ht="21.75" customHeight="1">
      <c r="A133" s="7">
        <f t="shared" si="1"/>
        <v>45666</v>
      </c>
      <c r="B133" s="2" t="str">
        <f t="shared" si="2"/>
        <v>Donnerstag</v>
      </c>
      <c r="C133" s="28" t="s">
        <v>98</v>
      </c>
      <c r="D133" s="28" t="s">
        <v>98</v>
      </c>
      <c r="E133" s="28" t="s">
        <v>98</v>
      </c>
      <c r="F133" s="28" t="s">
        <v>98</v>
      </c>
      <c r="G133" s="38" t="s">
        <v>97</v>
      </c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</row>
    <row r="134" spans="1:24" ht="21.75" customHeight="1">
      <c r="A134" s="7">
        <f t="shared" si="1"/>
        <v>45667</v>
      </c>
      <c r="B134" s="2" t="str">
        <f t="shared" si="2"/>
        <v>Freitag</v>
      </c>
      <c r="C134" s="6"/>
      <c r="D134" s="6"/>
      <c r="E134" s="6"/>
      <c r="F134" s="6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</row>
    <row r="135" spans="1:24" ht="21.75" customHeight="1">
      <c r="A135" s="7">
        <f t="shared" si="1"/>
        <v>45668</v>
      </c>
      <c r="B135" s="2" t="str">
        <f t="shared" si="2"/>
        <v>Samstag</v>
      </c>
      <c r="C135" s="8"/>
      <c r="D135" s="8"/>
      <c r="E135" s="8"/>
      <c r="F135" s="8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</row>
    <row r="136" spans="1:24" ht="21.75" customHeight="1">
      <c r="A136" s="7">
        <f t="shared" si="1"/>
        <v>45669</v>
      </c>
      <c r="B136" s="2" t="str">
        <f t="shared" si="2"/>
        <v>Sonntag</v>
      </c>
      <c r="C136" s="8"/>
      <c r="D136" s="8"/>
      <c r="E136" s="8"/>
      <c r="F136" s="8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</row>
    <row r="137" spans="1:24" ht="21.75" customHeight="1">
      <c r="A137" s="7">
        <f t="shared" si="1"/>
        <v>45670</v>
      </c>
      <c r="B137" s="2" t="str">
        <f t="shared" si="2"/>
        <v>Montag</v>
      </c>
      <c r="C137" s="6"/>
      <c r="D137" s="6"/>
      <c r="E137" s="6"/>
      <c r="F137" s="38" t="s">
        <v>18</v>
      </c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</row>
    <row r="138" spans="1:24" ht="21.75" customHeight="1">
      <c r="A138" s="7">
        <f t="shared" si="1"/>
        <v>45671</v>
      </c>
      <c r="B138" s="2" t="str">
        <f t="shared" si="2"/>
        <v>Dienstag</v>
      </c>
      <c r="C138" s="10" t="s">
        <v>68</v>
      </c>
      <c r="D138" s="10" t="s">
        <v>68</v>
      </c>
      <c r="E138" s="10" t="s">
        <v>68</v>
      </c>
      <c r="F138" s="10" t="s">
        <v>68</v>
      </c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</row>
    <row r="139" spans="1:24" ht="21.75" customHeight="1">
      <c r="A139" s="7">
        <f t="shared" si="1"/>
        <v>45672</v>
      </c>
      <c r="B139" s="2" t="str">
        <f t="shared" si="2"/>
        <v>Mittwoch</v>
      </c>
      <c r="C139" s="6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</row>
    <row r="140" spans="1:24" ht="21.75" customHeight="1">
      <c r="A140" s="7">
        <f t="shared" si="1"/>
        <v>45673</v>
      </c>
      <c r="B140" s="2" t="str">
        <f t="shared" si="2"/>
        <v>Donnerstag</v>
      </c>
      <c r="C140" s="6"/>
      <c r="D140" s="6"/>
      <c r="E140" s="6"/>
      <c r="F140" s="6"/>
      <c r="G140" s="6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</row>
    <row r="141" spans="1:24" ht="21.75" customHeight="1">
      <c r="A141" s="7">
        <f t="shared" si="1"/>
        <v>45674</v>
      </c>
      <c r="B141" s="2" t="str">
        <f t="shared" si="2"/>
        <v>Freitag</v>
      </c>
      <c r="C141" s="6"/>
      <c r="D141" s="6"/>
      <c r="E141" s="6"/>
      <c r="F141" s="6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</row>
    <row r="142" spans="1:24" ht="21.75" customHeight="1">
      <c r="A142" s="7">
        <f t="shared" si="1"/>
        <v>45675</v>
      </c>
      <c r="B142" s="2" t="str">
        <f t="shared" si="2"/>
        <v>Samstag</v>
      </c>
      <c r="C142" s="8"/>
      <c r="D142" s="8"/>
      <c r="E142" s="8"/>
      <c r="F142" s="8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</row>
    <row r="143" spans="1:24" ht="21.75" customHeight="1">
      <c r="A143" s="7">
        <f t="shared" si="1"/>
        <v>45676</v>
      </c>
      <c r="B143" s="2" t="str">
        <f t="shared" si="2"/>
        <v>Sonntag</v>
      </c>
      <c r="C143" s="8"/>
      <c r="D143" s="8"/>
      <c r="E143" s="8"/>
      <c r="F143" s="8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</row>
    <row r="144" spans="1:24" ht="21.75" customHeight="1">
      <c r="A144" s="7">
        <f t="shared" si="1"/>
        <v>45677</v>
      </c>
      <c r="B144" s="2" t="str">
        <f t="shared" si="2"/>
        <v>Montag</v>
      </c>
      <c r="C144" s="6"/>
      <c r="D144" s="6"/>
      <c r="E144" s="6"/>
      <c r="F144" s="6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</row>
    <row r="145" spans="1:24" ht="21.75" customHeight="1">
      <c r="A145" s="7">
        <f t="shared" si="1"/>
        <v>45678</v>
      </c>
      <c r="B145" s="2" t="str">
        <f t="shared" si="2"/>
        <v>Dienstag</v>
      </c>
      <c r="C145" s="6"/>
      <c r="D145" s="6"/>
      <c r="E145" s="6"/>
      <c r="F145" s="6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</row>
    <row r="146" spans="1:24" ht="21.75" customHeight="1">
      <c r="A146" s="7">
        <f t="shared" si="1"/>
        <v>45679</v>
      </c>
      <c r="B146" s="2" t="str">
        <f t="shared" si="2"/>
        <v>Mittwoch</v>
      </c>
      <c r="C146" s="6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</row>
    <row r="147" spans="1:24" ht="21.75" customHeight="1">
      <c r="A147" s="7">
        <f t="shared" si="1"/>
        <v>45680</v>
      </c>
      <c r="B147" s="2" t="str">
        <f t="shared" si="2"/>
        <v>Donnerstag</v>
      </c>
      <c r="C147" s="6"/>
      <c r="D147" s="6"/>
      <c r="E147" s="6"/>
      <c r="F147" s="6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</row>
    <row r="148" spans="1:24" ht="21.75" customHeight="1">
      <c r="A148" s="7">
        <f t="shared" si="1"/>
        <v>45681</v>
      </c>
      <c r="B148" s="2" t="str">
        <f t="shared" si="2"/>
        <v>Freitag</v>
      </c>
      <c r="C148" s="6"/>
      <c r="D148" s="6"/>
      <c r="E148" s="6"/>
      <c r="F148" s="6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</row>
    <row r="149" spans="1:24" ht="21.75" customHeight="1">
      <c r="A149" s="7">
        <f t="shared" si="1"/>
        <v>45682</v>
      </c>
      <c r="B149" s="2" t="str">
        <f t="shared" si="2"/>
        <v>Samstag</v>
      </c>
      <c r="C149" s="8"/>
      <c r="D149" s="8"/>
      <c r="E149" s="8"/>
      <c r="F149" s="8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</row>
    <row r="150" spans="1:24" ht="21.75" customHeight="1">
      <c r="A150" s="7">
        <f t="shared" si="1"/>
        <v>45683</v>
      </c>
      <c r="B150" s="2" t="str">
        <f t="shared" si="2"/>
        <v>Sonntag</v>
      </c>
      <c r="C150" s="8"/>
      <c r="D150" s="8"/>
      <c r="E150" s="8"/>
      <c r="F150" s="8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</row>
    <row r="151" spans="1:24" ht="21.75" customHeight="1">
      <c r="A151" s="7">
        <f t="shared" si="1"/>
        <v>45684</v>
      </c>
      <c r="B151" s="2" t="str">
        <f t="shared" si="2"/>
        <v>Montag</v>
      </c>
      <c r="C151" s="6"/>
      <c r="D151" s="6"/>
      <c r="E151" s="6"/>
      <c r="F151" s="6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</row>
    <row r="152" spans="1:24" ht="21.75" customHeight="1">
      <c r="A152" s="7">
        <f t="shared" si="1"/>
        <v>45685</v>
      </c>
      <c r="B152" s="2" t="str">
        <f t="shared" si="2"/>
        <v>Dienstag</v>
      </c>
      <c r="C152" s="6"/>
      <c r="D152" s="6"/>
      <c r="E152" s="6"/>
      <c r="F152" s="6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</row>
    <row r="153" spans="1:24" ht="21.75" customHeight="1">
      <c r="A153" s="7">
        <f t="shared" si="1"/>
        <v>45686</v>
      </c>
      <c r="B153" s="2" t="str">
        <f t="shared" si="2"/>
        <v>Mittwoch</v>
      </c>
      <c r="C153" s="6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</row>
    <row r="154" spans="1:24" ht="21.75" customHeight="1">
      <c r="A154" s="7">
        <f t="shared" si="1"/>
        <v>45687</v>
      </c>
      <c r="B154" s="2" t="str">
        <f t="shared" si="2"/>
        <v>Donnerstag</v>
      </c>
      <c r="C154" s="10" t="s">
        <v>41</v>
      </c>
      <c r="D154" s="10" t="s">
        <v>41</v>
      </c>
      <c r="E154" s="10" t="s">
        <v>41</v>
      </c>
      <c r="F154" s="10" t="s">
        <v>41</v>
      </c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</row>
    <row r="155" spans="1:24" ht="21.75" customHeight="1">
      <c r="A155" s="7">
        <f t="shared" si="1"/>
        <v>45688</v>
      </c>
      <c r="B155" s="2" t="str">
        <f t="shared" si="2"/>
        <v>Freitag</v>
      </c>
      <c r="C155" s="16" t="s">
        <v>14</v>
      </c>
      <c r="D155" s="16" t="s">
        <v>14</v>
      </c>
      <c r="E155" s="16" t="s">
        <v>14</v>
      </c>
      <c r="F155" s="16" t="s">
        <v>14</v>
      </c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</row>
    <row r="156" spans="1:24" ht="21.75" customHeight="1">
      <c r="A156" s="7">
        <f t="shared" si="1"/>
        <v>45689</v>
      </c>
      <c r="B156" s="2" t="str">
        <f t="shared" si="2"/>
        <v>Samstag</v>
      </c>
      <c r="C156" s="8"/>
      <c r="D156" s="8"/>
      <c r="E156" s="8"/>
      <c r="F156" s="8"/>
      <c r="G156" s="9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</row>
    <row r="157" spans="1:24" ht="21.75" customHeight="1">
      <c r="A157" s="7">
        <f t="shared" si="1"/>
        <v>45690</v>
      </c>
      <c r="B157" s="2" t="str">
        <f t="shared" si="2"/>
        <v>Sonntag</v>
      </c>
      <c r="C157" s="16" t="s">
        <v>14</v>
      </c>
      <c r="D157" s="16" t="s">
        <v>14</v>
      </c>
      <c r="E157" s="16" t="s">
        <v>14</v>
      </c>
      <c r="F157" s="16" t="s">
        <v>14</v>
      </c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</row>
    <row r="158" spans="1:24" ht="21.75" customHeight="1">
      <c r="A158" s="7">
        <f t="shared" si="1"/>
        <v>45691</v>
      </c>
      <c r="B158" s="2" t="str">
        <f t="shared" si="2"/>
        <v>Montag</v>
      </c>
      <c r="C158" s="8"/>
      <c r="D158" s="8"/>
      <c r="E158" s="8"/>
      <c r="F158" s="8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</row>
    <row r="159" spans="1:24" ht="21.75" customHeight="1">
      <c r="A159" s="24"/>
      <c r="B159" s="2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</row>
    <row r="160" spans="1:24" ht="19.5" customHeight="1">
      <c r="A160" s="24"/>
      <c r="B160" s="2"/>
      <c r="C160" s="10" t="s">
        <v>42</v>
      </c>
      <c r="D160" s="10" t="s">
        <v>42</v>
      </c>
      <c r="E160" s="10" t="s">
        <v>42</v>
      </c>
      <c r="F160" s="10" t="s">
        <v>42</v>
      </c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</row>
    <row r="161" spans="1:24" ht="19.5" customHeight="1">
      <c r="A161" s="25"/>
      <c r="B161" s="2"/>
      <c r="C161" s="26" t="s">
        <v>20</v>
      </c>
      <c r="D161" s="26" t="s">
        <v>20</v>
      </c>
      <c r="E161" s="26" t="s">
        <v>20</v>
      </c>
      <c r="F161" s="26" t="s">
        <v>20</v>
      </c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</row>
    <row r="162" spans="1:24" ht="19.5" customHeight="1">
      <c r="A162" s="25"/>
      <c r="B162" s="2"/>
      <c r="C162" s="26">
        <f t="shared" ref="C162:F162" si="3">COUNTIF(C$3:C$153,"Deutsch")</f>
        <v>2</v>
      </c>
      <c r="D162" s="26">
        <f t="shared" si="3"/>
        <v>2</v>
      </c>
      <c r="E162" s="26">
        <f t="shared" si="3"/>
        <v>2</v>
      </c>
      <c r="F162" s="26">
        <f t="shared" si="3"/>
        <v>2</v>
      </c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</row>
    <row r="163" spans="1:24" ht="19.5" customHeight="1">
      <c r="A163" s="25"/>
      <c r="B163" s="2"/>
      <c r="C163" s="26" t="s">
        <v>18</v>
      </c>
      <c r="D163" s="26" t="s">
        <v>18</v>
      </c>
      <c r="E163" s="26" t="s">
        <v>18</v>
      </c>
      <c r="F163" s="26" t="s">
        <v>18</v>
      </c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</row>
    <row r="164" spans="1:24" ht="19.5" customHeight="1">
      <c r="A164" s="25"/>
      <c r="B164" s="2"/>
      <c r="C164" s="26">
        <f t="shared" ref="C164:F164" si="4">COUNTIF(C$3:C$153,"Mathe")</f>
        <v>2</v>
      </c>
      <c r="D164" s="26">
        <f t="shared" si="4"/>
        <v>2</v>
      </c>
      <c r="E164" s="26">
        <f t="shared" si="4"/>
        <v>2</v>
      </c>
      <c r="F164" s="26">
        <f t="shared" si="4"/>
        <v>2</v>
      </c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</row>
    <row r="165" spans="1:24" ht="19.5" customHeight="1">
      <c r="A165" s="25"/>
      <c r="B165" s="2"/>
      <c r="C165" s="26" t="s">
        <v>11</v>
      </c>
      <c r="D165" s="26" t="s">
        <v>11</v>
      </c>
      <c r="E165" s="26" t="s">
        <v>11</v>
      </c>
      <c r="F165" s="26" t="s">
        <v>11</v>
      </c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</row>
    <row r="166" spans="1:24" ht="19.5" customHeight="1">
      <c r="A166" s="25"/>
      <c r="B166" s="2"/>
      <c r="C166" s="26">
        <f t="shared" ref="C166:F166" si="5">COUNTIF(C$3:C$153,"Englisch")</f>
        <v>2</v>
      </c>
      <c r="D166" s="26">
        <f t="shared" si="5"/>
        <v>2</v>
      </c>
      <c r="E166" s="26">
        <f t="shared" si="5"/>
        <v>2</v>
      </c>
      <c r="F166" s="26">
        <f t="shared" si="5"/>
        <v>2</v>
      </c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</row>
    <row r="167" spans="1:24" ht="19.5" customHeight="1">
      <c r="A167" s="25"/>
      <c r="B167" s="2"/>
      <c r="C167" s="26" t="s">
        <v>50</v>
      </c>
      <c r="D167" s="26" t="s">
        <v>50</v>
      </c>
      <c r="E167" s="26" t="s">
        <v>50</v>
      </c>
      <c r="F167" s="26" t="s">
        <v>50</v>
      </c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</row>
    <row r="168" spans="1:24" ht="19.5" customHeight="1">
      <c r="A168" s="25"/>
      <c r="B168" s="2"/>
      <c r="C168" s="26">
        <f t="shared" ref="C168:F168" si="6">COUNTIF(C$3:C$153,"2. FS")</f>
        <v>2</v>
      </c>
      <c r="D168" s="26">
        <f t="shared" si="6"/>
        <v>2</v>
      </c>
      <c r="E168" s="26">
        <f t="shared" si="6"/>
        <v>2</v>
      </c>
      <c r="F168" s="26">
        <f t="shared" si="6"/>
        <v>2</v>
      </c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</row>
    <row r="169" spans="1:24" ht="19.5" customHeight="1">
      <c r="A169" s="25"/>
      <c r="B169" s="2"/>
      <c r="C169" s="27" t="s">
        <v>65</v>
      </c>
      <c r="D169" s="27" t="s">
        <v>65</v>
      </c>
      <c r="E169" s="27" t="s">
        <v>65</v>
      </c>
      <c r="F169" s="27" t="s">
        <v>65</v>
      </c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</row>
    <row r="170" spans="1:24" ht="19.5" customHeight="1">
      <c r="A170" s="25"/>
      <c r="B170" s="2"/>
      <c r="C170" s="26">
        <f t="shared" ref="C170:F170" si="7">COUNTIF(C$3:C$153,"Physik")</f>
        <v>1</v>
      </c>
      <c r="D170" s="26">
        <f t="shared" si="7"/>
        <v>1</v>
      </c>
      <c r="E170" s="26">
        <f t="shared" si="7"/>
        <v>1</v>
      </c>
      <c r="F170" s="26">
        <f t="shared" si="7"/>
        <v>1</v>
      </c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</row>
    <row r="171" spans="1:24" ht="19.5" customHeight="1">
      <c r="A171" s="25"/>
      <c r="B171" s="2"/>
      <c r="C171" s="27" t="s">
        <v>74</v>
      </c>
      <c r="D171" s="27" t="s">
        <v>74</v>
      </c>
      <c r="E171" s="27" t="s">
        <v>74</v>
      </c>
      <c r="F171" s="27" t="s">
        <v>74</v>
      </c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</row>
    <row r="172" spans="1:24" ht="19.5" customHeight="1">
      <c r="A172" s="25"/>
      <c r="B172" s="2"/>
      <c r="C172" s="26">
        <f t="shared" ref="C172:F172" si="8">COUNTIF(C$3:C$153,"Chemie")</f>
        <v>1</v>
      </c>
      <c r="D172" s="26">
        <f t="shared" si="8"/>
        <v>1</v>
      </c>
      <c r="E172" s="26">
        <f t="shared" si="8"/>
        <v>1</v>
      </c>
      <c r="F172" s="26">
        <f t="shared" si="8"/>
        <v>1</v>
      </c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</row>
    <row r="173" spans="1:24" ht="19.5" customHeight="1">
      <c r="A173" s="25"/>
      <c r="B173" s="2"/>
      <c r="C173" s="27" t="s">
        <v>51</v>
      </c>
      <c r="D173" s="27" t="s">
        <v>51</v>
      </c>
      <c r="E173" s="27" t="s">
        <v>51</v>
      </c>
      <c r="F173" s="27" t="s">
        <v>51</v>
      </c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</row>
    <row r="174" spans="1:24" ht="19.5" customHeight="1">
      <c r="A174" s="25"/>
      <c r="B174" s="2"/>
      <c r="C174" s="26">
        <f t="shared" ref="C174:F174" si="9">COUNTIF(C$3:C$153,"Geschichte")</f>
        <v>1</v>
      </c>
      <c r="D174" s="26">
        <f t="shared" si="9"/>
        <v>1</v>
      </c>
      <c r="E174" s="26">
        <f t="shared" si="9"/>
        <v>1</v>
      </c>
      <c r="F174" s="26">
        <f t="shared" si="9"/>
        <v>1</v>
      </c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</row>
    <row r="175" spans="1:24" ht="19.5" customHeight="1">
      <c r="A175" s="25"/>
      <c r="B175" s="2"/>
      <c r="C175" s="27" t="s">
        <v>32</v>
      </c>
      <c r="D175" s="27" t="s">
        <v>32</v>
      </c>
      <c r="E175" s="27" t="s">
        <v>32</v>
      </c>
      <c r="F175" s="27" t="s">
        <v>32</v>
      </c>
      <c r="G175" s="3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</row>
    <row r="176" spans="1:24" ht="19.5" customHeight="1">
      <c r="A176" s="25"/>
      <c r="B176" s="2"/>
      <c r="C176" s="26">
        <f t="shared" ref="C176:F176" si="10">COUNTIF(C$3:C$153,"Geographie")</f>
        <v>1</v>
      </c>
      <c r="D176" s="26">
        <f t="shared" si="10"/>
        <v>1</v>
      </c>
      <c r="E176" s="26">
        <f t="shared" si="10"/>
        <v>1</v>
      </c>
      <c r="F176" s="26">
        <f t="shared" si="10"/>
        <v>1</v>
      </c>
      <c r="G176" s="3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</row>
    <row r="177" spans="1:24" ht="19.5" customHeight="1">
      <c r="A177" s="25"/>
      <c r="B177" s="2"/>
      <c r="C177" s="27" t="s">
        <v>73</v>
      </c>
      <c r="D177" s="27" t="s">
        <v>73</v>
      </c>
      <c r="E177" s="27" t="s">
        <v>73</v>
      </c>
      <c r="F177" s="27" t="s">
        <v>73</v>
      </c>
      <c r="G177" s="3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</row>
    <row r="178" spans="1:24" ht="19.5" customHeight="1">
      <c r="A178" s="25"/>
      <c r="B178" s="2"/>
      <c r="C178" s="26">
        <f t="shared" ref="C178:F178" si="11">COUNTIF(C$3:C$153,"PGW")</f>
        <v>1</v>
      </c>
      <c r="D178" s="26">
        <f t="shared" si="11"/>
        <v>1</v>
      </c>
      <c r="E178" s="26">
        <f t="shared" si="11"/>
        <v>1</v>
      </c>
      <c r="F178" s="26">
        <f t="shared" si="11"/>
        <v>1</v>
      </c>
      <c r="G178" s="3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</row>
    <row r="179" spans="1:24" ht="19.5" customHeight="1">
      <c r="A179" s="25"/>
      <c r="B179" s="2"/>
      <c r="C179" s="27" t="s">
        <v>77</v>
      </c>
      <c r="D179" s="27" t="s">
        <v>77</v>
      </c>
      <c r="E179" s="27" t="s">
        <v>77</v>
      </c>
      <c r="F179" s="27" t="s">
        <v>77</v>
      </c>
      <c r="G179" s="3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</row>
    <row r="180" spans="1:24" ht="19.5" customHeight="1">
      <c r="A180" s="25"/>
      <c r="B180" s="2"/>
      <c r="C180" s="26">
        <f t="shared" ref="C180:F180" si="12">COUNTIF(C$3:C$153,"WP 3")</f>
        <v>1</v>
      </c>
      <c r="D180" s="26">
        <f t="shared" si="12"/>
        <v>1</v>
      </c>
      <c r="E180" s="26">
        <f t="shared" si="12"/>
        <v>1</v>
      </c>
      <c r="F180" s="26">
        <f t="shared" si="12"/>
        <v>1</v>
      </c>
      <c r="G180" s="3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</row>
    <row r="181" spans="1:24" ht="19.5" customHeight="1">
      <c r="A181" s="25"/>
      <c r="B181" s="2"/>
      <c r="C181" s="27" t="s">
        <v>64</v>
      </c>
      <c r="D181" s="27" t="s">
        <v>64</v>
      </c>
      <c r="E181" s="27" t="s">
        <v>64</v>
      </c>
      <c r="F181" s="27" t="s">
        <v>64</v>
      </c>
      <c r="G181" s="3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</row>
    <row r="182" spans="1:24" ht="19.5" customHeight="1">
      <c r="A182" s="25"/>
      <c r="B182" s="2"/>
      <c r="C182" s="26">
        <f t="shared" ref="C182:F182" si="13">COUNTIF(C$3:C$153,"Phil/Reli")</f>
        <v>1</v>
      </c>
      <c r="D182" s="26">
        <f t="shared" si="13"/>
        <v>1</v>
      </c>
      <c r="E182" s="26">
        <f t="shared" si="13"/>
        <v>1</v>
      </c>
      <c r="F182" s="26">
        <f t="shared" si="13"/>
        <v>1</v>
      </c>
      <c r="G182" s="3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</row>
    <row r="183" spans="1:24" ht="21.75" customHeight="1">
      <c r="A183" s="24"/>
      <c r="B183" s="2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</row>
    <row r="184" spans="1:24" ht="21.75" customHeight="1">
      <c r="A184" s="24"/>
      <c r="B184" s="2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</row>
    <row r="185" spans="1:24" ht="21.75" customHeight="1">
      <c r="A185" s="24"/>
      <c r="B185" s="2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</row>
    <row r="186" spans="1:24" ht="21.75" customHeight="1">
      <c r="A186" s="24"/>
      <c r="B186" s="2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</row>
    <row r="187" spans="1:24" ht="21.75" customHeight="1">
      <c r="A187" s="24"/>
      <c r="B187" s="2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</row>
    <row r="188" spans="1:24" ht="21.75" customHeight="1">
      <c r="A188" s="24"/>
      <c r="B188" s="2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</row>
    <row r="189" spans="1:24" ht="21.75" customHeight="1">
      <c r="A189" s="24"/>
      <c r="B189" s="2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</row>
    <row r="190" spans="1:24" ht="21.75" customHeight="1">
      <c r="A190" s="24"/>
      <c r="B190" s="2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</row>
    <row r="191" spans="1:24" ht="21.75" customHeight="1">
      <c r="A191" s="24"/>
      <c r="B191" s="2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</row>
    <row r="192" spans="1:24" ht="21.75" customHeight="1">
      <c r="A192" s="24"/>
      <c r="B192" s="2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</row>
    <row r="193" spans="1:24" ht="21.75" customHeight="1">
      <c r="A193" s="24"/>
      <c r="B193" s="2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</row>
    <row r="194" spans="1:24" ht="21.75" customHeight="1">
      <c r="A194" s="24"/>
      <c r="B194" s="2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</row>
    <row r="195" spans="1:24" ht="21.75" customHeight="1">
      <c r="A195" s="24"/>
      <c r="B195" s="2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</row>
    <row r="196" spans="1:24" ht="21.75" customHeight="1">
      <c r="A196" s="24"/>
      <c r="B196" s="2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</row>
    <row r="197" spans="1:24" ht="21.75" customHeight="1">
      <c r="A197" s="24"/>
      <c r="B197" s="2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</row>
    <row r="198" spans="1:24" ht="21.75" customHeight="1">
      <c r="A198" s="24"/>
      <c r="B198" s="2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</row>
    <row r="199" spans="1:24" ht="21.75" customHeight="1">
      <c r="A199" s="24"/>
      <c r="B199" s="2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</row>
    <row r="200" spans="1:24" ht="21.75" customHeight="1">
      <c r="A200" s="24"/>
      <c r="B200" s="2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</row>
    <row r="201" spans="1:24" ht="21.75" customHeight="1">
      <c r="A201" s="24"/>
      <c r="B201" s="2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</row>
    <row r="202" spans="1:24" ht="21.75" customHeight="1">
      <c r="A202" s="24"/>
      <c r="B202" s="2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</row>
    <row r="203" spans="1:24" ht="21.75" customHeight="1">
      <c r="A203" s="24"/>
      <c r="B203" s="2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</row>
    <row r="204" spans="1:24" ht="21.75" customHeight="1">
      <c r="A204" s="24"/>
      <c r="B204" s="2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</row>
    <row r="205" spans="1:24" ht="21.75" customHeight="1">
      <c r="A205" s="24"/>
      <c r="B205" s="2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</row>
    <row r="206" spans="1:24" ht="21.75" customHeight="1">
      <c r="A206" s="24"/>
      <c r="B206" s="2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</row>
    <row r="207" spans="1:24" ht="21.75" customHeight="1">
      <c r="A207" s="24"/>
      <c r="B207" s="2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</row>
    <row r="208" spans="1:24" ht="21.75" customHeight="1">
      <c r="A208" s="24"/>
      <c r="B208" s="2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</row>
    <row r="209" spans="1:24" ht="21.75" customHeight="1">
      <c r="A209" s="24"/>
      <c r="B209" s="2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</row>
    <row r="210" spans="1:24" ht="21.75" customHeight="1">
      <c r="A210" s="24"/>
      <c r="B210" s="2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</row>
    <row r="211" spans="1:24" ht="21.75" customHeight="1">
      <c r="A211" s="24"/>
      <c r="B211" s="2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</row>
    <row r="212" spans="1:24" ht="21.75" customHeight="1">
      <c r="A212" s="24"/>
      <c r="B212" s="2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</row>
    <row r="213" spans="1:24" ht="21.75" customHeight="1">
      <c r="A213" s="24"/>
      <c r="B213" s="2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</row>
    <row r="214" spans="1:24" ht="21.75" customHeight="1">
      <c r="A214" s="24"/>
      <c r="B214" s="2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</row>
    <row r="215" spans="1:24" ht="21.75" customHeight="1">
      <c r="A215" s="24"/>
      <c r="B215" s="2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</row>
    <row r="216" spans="1:24" ht="21.75" customHeight="1">
      <c r="A216" s="24"/>
      <c r="B216" s="2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</row>
    <row r="217" spans="1:24" ht="21.75" customHeight="1">
      <c r="A217" s="24"/>
      <c r="B217" s="2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</row>
    <row r="218" spans="1:24" ht="21.75" customHeight="1">
      <c r="A218" s="24"/>
      <c r="B218" s="2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</row>
    <row r="219" spans="1:24" ht="21.75" customHeight="1">
      <c r="A219" s="24"/>
      <c r="B219" s="2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</row>
    <row r="220" spans="1:24" ht="21.75" customHeight="1">
      <c r="A220" s="24"/>
      <c r="B220" s="2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</row>
    <row r="221" spans="1:24" ht="21.75" customHeight="1">
      <c r="A221" s="24"/>
      <c r="B221" s="2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</row>
    <row r="222" spans="1:24" ht="21.75" customHeight="1">
      <c r="A222" s="24"/>
      <c r="B222" s="2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</row>
    <row r="223" spans="1:24" ht="21.75" customHeight="1">
      <c r="A223" s="24"/>
      <c r="B223" s="2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</row>
    <row r="224" spans="1:24" ht="21.75" customHeight="1">
      <c r="A224" s="24"/>
      <c r="B224" s="2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</row>
    <row r="225" spans="1:24" ht="21.75" customHeight="1">
      <c r="A225" s="24"/>
      <c r="B225" s="2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</row>
    <row r="226" spans="1:24" ht="21.75" customHeight="1">
      <c r="A226" s="24"/>
      <c r="B226" s="2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</row>
    <row r="227" spans="1:24" ht="21.75" customHeight="1">
      <c r="A227" s="24"/>
      <c r="B227" s="2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</row>
    <row r="228" spans="1:24" ht="21.75" customHeight="1">
      <c r="A228" s="24"/>
      <c r="B228" s="2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</row>
    <row r="229" spans="1:24" ht="21.75" customHeight="1">
      <c r="A229" s="24"/>
      <c r="B229" s="2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</row>
    <row r="230" spans="1:24" ht="21.75" customHeight="1">
      <c r="A230" s="24"/>
      <c r="B230" s="2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</row>
    <row r="231" spans="1:24" ht="21.75" customHeight="1">
      <c r="A231" s="24"/>
      <c r="B231" s="2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</row>
    <row r="232" spans="1:24" ht="21.75" customHeight="1">
      <c r="A232" s="24"/>
      <c r="B232" s="2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</row>
    <row r="233" spans="1:24" ht="21.75" customHeight="1">
      <c r="A233" s="24"/>
      <c r="B233" s="2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</row>
    <row r="234" spans="1:24" ht="21.75" customHeight="1">
      <c r="A234" s="24"/>
      <c r="B234" s="2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</row>
    <row r="235" spans="1:24" ht="21.75" customHeight="1">
      <c r="A235" s="24"/>
      <c r="B235" s="2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</row>
    <row r="236" spans="1:24" ht="21.75" customHeight="1">
      <c r="A236" s="24"/>
      <c r="B236" s="2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</row>
    <row r="237" spans="1:24" ht="21.75" customHeight="1">
      <c r="A237" s="24"/>
      <c r="B237" s="2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</row>
    <row r="238" spans="1:24" ht="21.75" customHeight="1">
      <c r="A238" s="24"/>
      <c r="B238" s="2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</row>
    <row r="239" spans="1:24" ht="21.75" customHeight="1">
      <c r="A239" s="24"/>
      <c r="B239" s="2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</row>
    <row r="240" spans="1:24" ht="21.75" customHeight="1">
      <c r="A240" s="24"/>
      <c r="B240" s="2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</row>
    <row r="241" spans="1:24" ht="21.75" customHeight="1">
      <c r="A241" s="24"/>
      <c r="B241" s="2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</row>
    <row r="242" spans="1:24" ht="21.75" customHeight="1">
      <c r="A242" s="24"/>
      <c r="B242" s="2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</row>
    <row r="243" spans="1:24" ht="21.75" customHeight="1">
      <c r="A243" s="24"/>
      <c r="B243" s="2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</row>
    <row r="244" spans="1:24" ht="21.75" customHeight="1">
      <c r="A244" s="24"/>
      <c r="B244" s="2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</row>
    <row r="245" spans="1:24" ht="21.75" customHeight="1">
      <c r="A245" s="24"/>
      <c r="B245" s="2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</row>
    <row r="246" spans="1:24" ht="21.75" customHeight="1">
      <c r="A246" s="24"/>
      <c r="B246" s="2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</row>
    <row r="247" spans="1:24" ht="21.75" customHeight="1">
      <c r="A247" s="24"/>
      <c r="B247" s="2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</row>
    <row r="248" spans="1:24" ht="21.75" customHeight="1">
      <c r="A248" s="24"/>
      <c r="B248" s="2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</row>
    <row r="249" spans="1:24" ht="21.75" customHeight="1">
      <c r="A249" s="24"/>
      <c r="B249" s="2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</row>
    <row r="250" spans="1:24" ht="21.75" customHeight="1">
      <c r="A250" s="24"/>
      <c r="B250" s="2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</row>
    <row r="251" spans="1:24" ht="21.75" customHeight="1">
      <c r="A251" s="24"/>
      <c r="B251" s="2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</row>
    <row r="252" spans="1:24" ht="21.75" customHeight="1">
      <c r="A252" s="24"/>
      <c r="B252" s="2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</row>
    <row r="253" spans="1:24" ht="21.75" customHeight="1">
      <c r="A253" s="24"/>
      <c r="B253" s="2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</row>
    <row r="254" spans="1:24" ht="21.75" customHeight="1">
      <c r="A254" s="24"/>
      <c r="B254" s="2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</row>
    <row r="255" spans="1:24" ht="21.75" customHeight="1">
      <c r="A255" s="24"/>
      <c r="B255" s="2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</row>
    <row r="256" spans="1:24" ht="21.75" customHeight="1">
      <c r="A256" s="24"/>
      <c r="B256" s="2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</row>
    <row r="257" spans="1:24" ht="21.75" customHeight="1">
      <c r="A257" s="24"/>
      <c r="B257" s="2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</row>
    <row r="258" spans="1:24" ht="21.75" customHeight="1">
      <c r="A258" s="24"/>
      <c r="B258" s="2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</row>
    <row r="259" spans="1:24" ht="21.75" customHeight="1">
      <c r="A259" s="24"/>
      <c r="B259" s="2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</row>
    <row r="260" spans="1:24" ht="21.75" customHeight="1">
      <c r="A260" s="24"/>
      <c r="B260" s="2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</row>
    <row r="261" spans="1:24" ht="21.75" customHeight="1">
      <c r="A261" s="24"/>
      <c r="B261" s="2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</row>
    <row r="262" spans="1:24" ht="21.75" customHeight="1">
      <c r="A262" s="24"/>
      <c r="B262" s="2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</row>
    <row r="263" spans="1:24" ht="21.75" customHeight="1">
      <c r="A263" s="24"/>
      <c r="B263" s="2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</row>
    <row r="264" spans="1:24" ht="21.75" customHeight="1">
      <c r="A264" s="24"/>
      <c r="B264" s="2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</row>
    <row r="265" spans="1:24" ht="21.75" customHeight="1">
      <c r="A265" s="24"/>
      <c r="B265" s="2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</row>
    <row r="266" spans="1:24" ht="21.75" customHeight="1">
      <c r="A266" s="24"/>
      <c r="B266" s="2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</row>
    <row r="267" spans="1:24" ht="21.75" customHeight="1">
      <c r="A267" s="24"/>
      <c r="B267" s="2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</row>
    <row r="268" spans="1:24" ht="21.75" customHeight="1">
      <c r="A268" s="24"/>
      <c r="B268" s="2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</row>
    <row r="269" spans="1:24" ht="21.75" customHeight="1">
      <c r="A269" s="24"/>
      <c r="B269" s="2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</row>
    <row r="270" spans="1:24" ht="21.75" customHeight="1">
      <c r="A270" s="24"/>
      <c r="B270" s="2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</row>
    <row r="271" spans="1:24" ht="21.75" customHeight="1">
      <c r="A271" s="24"/>
      <c r="B271" s="2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</row>
    <row r="272" spans="1:24" ht="21.75" customHeight="1">
      <c r="A272" s="24"/>
      <c r="B272" s="2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</row>
    <row r="273" spans="1:24" ht="21.75" customHeight="1">
      <c r="A273" s="24"/>
      <c r="B273" s="2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</row>
    <row r="274" spans="1:24" ht="21.75" customHeight="1">
      <c r="A274" s="24"/>
      <c r="B274" s="2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</row>
    <row r="275" spans="1:24" ht="21.75" customHeight="1">
      <c r="A275" s="24"/>
      <c r="B275" s="2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</row>
    <row r="276" spans="1:24" ht="21.75" customHeight="1">
      <c r="A276" s="24"/>
      <c r="B276" s="2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</row>
    <row r="277" spans="1:24" ht="21.75" customHeight="1">
      <c r="A277" s="24"/>
      <c r="B277" s="2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</row>
    <row r="278" spans="1:24" ht="21.75" customHeight="1">
      <c r="A278" s="24"/>
      <c r="B278" s="2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</row>
    <row r="279" spans="1:24" ht="21.75" customHeight="1">
      <c r="A279" s="24"/>
      <c r="B279" s="2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</row>
    <row r="280" spans="1:24" ht="21.75" customHeight="1">
      <c r="A280" s="24"/>
      <c r="B280" s="2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</row>
    <row r="281" spans="1:24" ht="21.75" customHeight="1">
      <c r="A281" s="24"/>
      <c r="B281" s="2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</row>
    <row r="282" spans="1:24" ht="21.75" customHeight="1">
      <c r="A282" s="24"/>
      <c r="B282" s="2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</row>
    <row r="283" spans="1:24" ht="21.75" customHeight="1">
      <c r="A283" s="24"/>
      <c r="B283" s="2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</row>
    <row r="284" spans="1:24" ht="21.75" customHeight="1">
      <c r="A284" s="24"/>
      <c r="B284" s="2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</row>
    <row r="285" spans="1:24" ht="21.75" customHeight="1">
      <c r="A285" s="24"/>
      <c r="B285" s="2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</row>
    <row r="286" spans="1:24" ht="21.75" customHeight="1">
      <c r="A286" s="24"/>
      <c r="B286" s="2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</row>
    <row r="287" spans="1:24" ht="21.75" customHeight="1">
      <c r="A287" s="24"/>
      <c r="B287" s="2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</row>
    <row r="288" spans="1:24" ht="21.75" customHeight="1">
      <c r="A288" s="24"/>
      <c r="B288" s="2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</row>
    <row r="289" spans="1:24" ht="21.75" customHeight="1">
      <c r="A289" s="24"/>
      <c r="B289" s="2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</row>
    <row r="290" spans="1:24" ht="21.75" customHeight="1">
      <c r="A290" s="24"/>
      <c r="B290" s="2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</row>
    <row r="291" spans="1:24" ht="21.75" customHeight="1">
      <c r="A291" s="24"/>
      <c r="B291" s="2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</row>
    <row r="292" spans="1:24" ht="21.75" customHeight="1">
      <c r="A292" s="24"/>
      <c r="B292" s="2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</row>
    <row r="293" spans="1:24" ht="21.75" customHeight="1">
      <c r="A293" s="24"/>
      <c r="B293" s="2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</row>
    <row r="294" spans="1:24" ht="21.75" customHeight="1">
      <c r="A294" s="24"/>
      <c r="B294" s="2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</row>
    <row r="295" spans="1:24" ht="21.75" customHeight="1">
      <c r="A295" s="24"/>
      <c r="B295" s="2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</row>
    <row r="296" spans="1:24" ht="21.75" customHeight="1">
      <c r="A296" s="24"/>
      <c r="B296" s="2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</row>
    <row r="297" spans="1:24" ht="21.75" customHeight="1">
      <c r="A297" s="24"/>
      <c r="B297" s="2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</row>
    <row r="298" spans="1:24" ht="21.75" customHeight="1">
      <c r="A298" s="24"/>
      <c r="B298" s="2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</row>
    <row r="299" spans="1:24" ht="21.75" customHeight="1">
      <c r="A299" s="24"/>
      <c r="B299" s="2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</row>
    <row r="300" spans="1:24" ht="21.75" customHeight="1">
      <c r="A300" s="24"/>
      <c r="B300" s="2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</row>
    <row r="301" spans="1:24" ht="21.75" customHeight="1">
      <c r="A301" s="24"/>
      <c r="B301" s="2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</row>
    <row r="302" spans="1:24" ht="21.75" customHeight="1">
      <c r="A302" s="24"/>
      <c r="B302" s="2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</row>
    <row r="303" spans="1:24" ht="21.75" customHeight="1">
      <c r="A303" s="24"/>
      <c r="B303" s="2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</row>
    <row r="304" spans="1:24" ht="21.75" customHeight="1">
      <c r="A304" s="24"/>
      <c r="B304" s="2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</row>
    <row r="305" spans="1:24" ht="21.75" customHeight="1">
      <c r="A305" s="24"/>
      <c r="B305" s="2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</row>
    <row r="306" spans="1:24" ht="21.75" customHeight="1">
      <c r="A306" s="24"/>
      <c r="B306" s="2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</row>
    <row r="307" spans="1:24" ht="21.75" customHeight="1">
      <c r="A307" s="24"/>
      <c r="B307" s="2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</row>
    <row r="308" spans="1:24" ht="21.75" customHeight="1">
      <c r="A308" s="24"/>
      <c r="B308" s="2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</row>
    <row r="309" spans="1:24" ht="21.75" customHeight="1">
      <c r="A309" s="24"/>
      <c r="B309" s="2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</row>
    <row r="310" spans="1:24" ht="21.75" customHeight="1">
      <c r="A310" s="24"/>
      <c r="B310" s="2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</row>
    <row r="311" spans="1:24" ht="21.75" customHeight="1">
      <c r="A311" s="24"/>
      <c r="B311" s="2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</row>
    <row r="312" spans="1:24" ht="21.75" customHeight="1">
      <c r="A312" s="24"/>
      <c r="B312" s="2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</row>
    <row r="313" spans="1:24" ht="21.75" customHeight="1">
      <c r="A313" s="24"/>
      <c r="B313" s="2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</row>
    <row r="314" spans="1:24" ht="21.75" customHeight="1">
      <c r="A314" s="24"/>
      <c r="B314" s="2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</row>
    <row r="315" spans="1:24" ht="21.75" customHeight="1">
      <c r="A315" s="24"/>
      <c r="B315" s="2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</row>
    <row r="316" spans="1:24" ht="21.75" customHeight="1">
      <c r="A316" s="24"/>
      <c r="B316" s="2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</row>
    <row r="317" spans="1:24" ht="21.75" customHeight="1">
      <c r="A317" s="24"/>
      <c r="B317" s="2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</row>
    <row r="318" spans="1:24" ht="21.75" customHeight="1">
      <c r="A318" s="24"/>
      <c r="B318" s="2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</row>
    <row r="319" spans="1:24" ht="21.75" customHeight="1">
      <c r="A319" s="24"/>
      <c r="B319" s="2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</row>
    <row r="320" spans="1:24" ht="21.75" customHeight="1">
      <c r="A320" s="24"/>
      <c r="B320" s="2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</row>
    <row r="321" spans="1:24" ht="21.75" customHeight="1">
      <c r="A321" s="24"/>
      <c r="B321" s="2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</row>
    <row r="322" spans="1:24" ht="21.75" customHeight="1">
      <c r="A322" s="24"/>
      <c r="B322" s="2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</row>
    <row r="323" spans="1:24" ht="21.75" customHeight="1">
      <c r="A323" s="24"/>
      <c r="B323" s="2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</row>
    <row r="324" spans="1:24" ht="21.75" customHeight="1">
      <c r="A324" s="24"/>
      <c r="B324" s="2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</row>
    <row r="325" spans="1:24" ht="21.75" customHeight="1">
      <c r="A325" s="24"/>
      <c r="B325" s="2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</row>
    <row r="326" spans="1:24" ht="21.75" customHeight="1">
      <c r="A326" s="24"/>
      <c r="B326" s="2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</row>
    <row r="327" spans="1:24" ht="21.75" customHeight="1">
      <c r="A327" s="24"/>
      <c r="B327" s="2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</row>
    <row r="328" spans="1:24" ht="21.75" customHeight="1">
      <c r="A328" s="24"/>
      <c r="B328" s="2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</row>
    <row r="329" spans="1:24" ht="21.75" customHeight="1">
      <c r="A329" s="24"/>
      <c r="B329" s="2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</row>
    <row r="330" spans="1:24" ht="21.75" customHeight="1">
      <c r="A330" s="24"/>
      <c r="B330" s="2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</row>
    <row r="331" spans="1:24" ht="21.75" customHeight="1">
      <c r="A331" s="24"/>
      <c r="B331" s="2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</row>
    <row r="332" spans="1:24" ht="21.75" customHeight="1">
      <c r="A332" s="24"/>
      <c r="B332" s="2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</row>
    <row r="333" spans="1:24" ht="21.75" customHeight="1">
      <c r="A333" s="24"/>
      <c r="B333" s="2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</row>
    <row r="334" spans="1:24" ht="21.75" customHeight="1">
      <c r="A334" s="24"/>
      <c r="B334" s="2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</row>
    <row r="335" spans="1:24" ht="21.75" customHeight="1">
      <c r="A335" s="24"/>
      <c r="B335" s="2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</row>
    <row r="336" spans="1:24" ht="21.75" customHeight="1">
      <c r="A336" s="24"/>
      <c r="B336" s="2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</row>
    <row r="337" spans="1:24" ht="21.75" customHeight="1">
      <c r="A337" s="24"/>
      <c r="B337" s="2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</row>
    <row r="338" spans="1:24" ht="21.75" customHeight="1">
      <c r="A338" s="24"/>
      <c r="B338" s="2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</row>
    <row r="339" spans="1:24" ht="21.75" customHeight="1">
      <c r="A339" s="24"/>
      <c r="B339" s="2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</row>
    <row r="340" spans="1:24" ht="21.75" customHeight="1">
      <c r="A340" s="24"/>
      <c r="B340" s="2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</row>
    <row r="341" spans="1:24" ht="21.75" customHeight="1">
      <c r="A341" s="24"/>
      <c r="B341" s="2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</row>
    <row r="342" spans="1:24" ht="21.75" customHeight="1">
      <c r="A342" s="24"/>
      <c r="B342" s="2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</row>
    <row r="343" spans="1:24" ht="21.75" customHeight="1">
      <c r="A343" s="24"/>
      <c r="B343" s="2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</row>
    <row r="344" spans="1:24" ht="21.75" customHeight="1">
      <c r="A344" s="24"/>
      <c r="B344" s="2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</row>
    <row r="345" spans="1:24" ht="21.75" customHeight="1">
      <c r="A345" s="24"/>
      <c r="B345" s="2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</row>
    <row r="346" spans="1:24" ht="21.75" customHeight="1">
      <c r="A346" s="24"/>
      <c r="B346" s="2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</row>
    <row r="347" spans="1:24" ht="21.75" customHeight="1">
      <c r="A347" s="24"/>
      <c r="B347" s="2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</row>
    <row r="348" spans="1:24" ht="21.75" customHeight="1">
      <c r="A348" s="24"/>
      <c r="B348" s="2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</row>
    <row r="349" spans="1:24" ht="21.75" customHeight="1">
      <c r="A349" s="24"/>
      <c r="B349" s="2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</row>
    <row r="350" spans="1:24" ht="21.75" customHeight="1">
      <c r="A350" s="24"/>
      <c r="B350" s="2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</row>
    <row r="351" spans="1:24" ht="21.75" customHeight="1">
      <c r="A351" s="24"/>
      <c r="B351" s="2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</row>
    <row r="352" spans="1:24" ht="21.75" customHeight="1">
      <c r="A352" s="24"/>
      <c r="B352" s="2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</row>
    <row r="353" spans="1:24" ht="21.75" customHeight="1">
      <c r="A353" s="24"/>
      <c r="B353" s="2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</row>
    <row r="354" spans="1:24" ht="21.75" customHeight="1">
      <c r="A354" s="24"/>
      <c r="B354" s="2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</row>
    <row r="355" spans="1:24" ht="21.75" customHeight="1">
      <c r="A355" s="24"/>
      <c r="B355" s="2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</row>
    <row r="356" spans="1:24" ht="21.75" customHeight="1">
      <c r="A356" s="24"/>
      <c r="B356" s="2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</row>
    <row r="357" spans="1:24" ht="21.75" customHeight="1">
      <c r="A357" s="24"/>
      <c r="B357" s="2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</row>
    <row r="358" spans="1:24" ht="21.75" customHeight="1">
      <c r="A358" s="24"/>
      <c r="B358" s="2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</row>
    <row r="359" spans="1:24" ht="21.75" customHeight="1">
      <c r="A359" s="24"/>
      <c r="B359" s="2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</row>
    <row r="360" spans="1:24" ht="21.75" customHeight="1">
      <c r="A360" s="24"/>
      <c r="B360" s="2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</row>
    <row r="361" spans="1:24" ht="21.75" customHeight="1">
      <c r="A361" s="24"/>
      <c r="B361" s="2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</row>
    <row r="362" spans="1:24" ht="21.75" customHeight="1">
      <c r="A362" s="24"/>
      <c r="B362" s="2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</row>
    <row r="363" spans="1:24" ht="21.75" customHeight="1">
      <c r="A363" s="24"/>
      <c r="B363" s="2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</row>
    <row r="364" spans="1:24" ht="21.75" customHeight="1">
      <c r="A364" s="24"/>
      <c r="B364" s="2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</row>
    <row r="365" spans="1:24" ht="21.75" customHeight="1">
      <c r="A365" s="24"/>
      <c r="B365" s="2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</row>
    <row r="366" spans="1:24" ht="21.75" customHeight="1">
      <c r="A366" s="24"/>
      <c r="B366" s="2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</row>
    <row r="367" spans="1:24" ht="21.75" customHeight="1">
      <c r="A367" s="24"/>
      <c r="B367" s="2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</row>
    <row r="368" spans="1:24" ht="21.75" customHeight="1">
      <c r="A368" s="24"/>
      <c r="B368" s="2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</row>
    <row r="369" spans="1:24" ht="21.75" customHeight="1">
      <c r="A369" s="24"/>
      <c r="B369" s="2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</row>
    <row r="370" spans="1:24" ht="21.75" customHeight="1">
      <c r="A370" s="24"/>
      <c r="B370" s="2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</row>
    <row r="371" spans="1:24" ht="21.75" customHeight="1">
      <c r="A371" s="24"/>
      <c r="B371" s="2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</row>
    <row r="372" spans="1:24" ht="21.75" customHeight="1">
      <c r="A372" s="24"/>
      <c r="B372" s="2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</row>
    <row r="373" spans="1:24" ht="21.75" customHeight="1">
      <c r="A373" s="24"/>
      <c r="B373" s="2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</row>
    <row r="374" spans="1:24" ht="21.75" customHeight="1">
      <c r="A374" s="24"/>
      <c r="B374" s="2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</row>
    <row r="375" spans="1:24" ht="21.75" customHeight="1">
      <c r="A375" s="24"/>
      <c r="B375" s="2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</row>
    <row r="376" spans="1:24" ht="21.75" customHeight="1">
      <c r="A376" s="24"/>
      <c r="B376" s="2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</row>
    <row r="377" spans="1:24" ht="21.75" customHeight="1">
      <c r="A377" s="24"/>
      <c r="B377" s="2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</row>
    <row r="378" spans="1:24" ht="21.75" customHeight="1">
      <c r="A378" s="24"/>
      <c r="B378" s="2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</row>
    <row r="379" spans="1:24" ht="21.75" customHeight="1">
      <c r="A379" s="24"/>
      <c r="B379" s="2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</row>
    <row r="380" spans="1:24" ht="21.75" customHeight="1">
      <c r="A380" s="24"/>
      <c r="B380" s="2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</row>
    <row r="381" spans="1:24" ht="21.75" customHeight="1">
      <c r="A381" s="24"/>
      <c r="B381" s="2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</row>
    <row r="382" spans="1:24" ht="21.75" customHeight="1">
      <c r="A382" s="24"/>
      <c r="B382" s="2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</row>
    <row r="383" spans="1:24" ht="15.75" customHeight="1"/>
    <row r="384" spans="1:2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G3:G6"/>
  </mergeCells>
  <conditionalFormatting sqref="C170:E170 C172:E172 C174:E174 C176:E176 C178:E178 C182:E182">
    <cfRule type="cellIs" dxfId="77" priority="1" operator="notEqual">
      <formula>1</formula>
    </cfRule>
  </conditionalFormatting>
  <conditionalFormatting sqref="C170:E170 C172:E172 C174:E174 C176:E176 C178:E178 C182:E182">
    <cfRule type="cellIs" dxfId="76" priority="2" operator="equal">
      <formula>1</formula>
    </cfRule>
  </conditionalFormatting>
  <conditionalFormatting sqref="C162:E162 C164:E164 C166:E166">
    <cfRule type="cellIs" dxfId="75" priority="3" operator="notEqual">
      <formula>2</formula>
    </cfRule>
  </conditionalFormatting>
  <conditionalFormatting sqref="C162:E162 C164:E164 C166:E166">
    <cfRule type="cellIs" dxfId="74" priority="4" operator="equal">
      <formula>2</formula>
    </cfRule>
  </conditionalFormatting>
  <conditionalFormatting sqref="B3:B158">
    <cfRule type="cellIs" dxfId="73" priority="5" operator="equal">
      <formula>"Samstag"</formula>
    </cfRule>
  </conditionalFormatting>
  <conditionalFormatting sqref="B3:B158">
    <cfRule type="cellIs" dxfId="72" priority="6" operator="equal">
      <formula>"Sonntag"</formula>
    </cfRule>
  </conditionalFormatting>
  <conditionalFormatting sqref="F182">
    <cfRule type="cellIs" dxfId="71" priority="7" operator="notEqual">
      <formula>1</formula>
    </cfRule>
  </conditionalFormatting>
  <conditionalFormatting sqref="F182">
    <cfRule type="cellIs" dxfId="70" priority="8" operator="equal">
      <formula>1</formula>
    </cfRule>
  </conditionalFormatting>
  <conditionalFormatting sqref="F178">
    <cfRule type="cellIs" dxfId="69" priority="9" operator="notEqual">
      <formula>1</formula>
    </cfRule>
  </conditionalFormatting>
  <conditionalFormatting sqref="F178">
    <cfRule type="cellIs" dxfId="68" priority="10" operator="equal">
      <formula>1</formula>
    </cfRule>
  </conditionalFormatting>
  <conditionalFormatting sqref="F176">
    <cfRule type="cellIs" dxfId="67" priority="11" operator="notEqual">
      <formula>1</formula>
    </cfRule>
  </conditionalFormatting>
  <conditionalFormatting sqref="F176">
    <cfRule type="cellIs" dxfId="66" priority="12" operator="equal">
      <formula>1</formula>
    </cfRule>
  </conditionalFormatting>
  <conditionalFormatting sqref="F174">
    <cfRule type="cellIs" dxfId="65" priority="13" operator="notEqual">
      <formula>1</formula>
    </cfRule>
  </conditionalFormatting>
  <conditionalFormatting sqref="F174">
    <cfRule type="cellIs" dxfId="64" priority="14" operator="equal">
      <formula>1</formula>
    </cfRule>
  </conditionalFormatting>
  <conditionalFormatting sqref="F172">
    <cfRule type="cellIs" dxfId="63" priority="15" operator="notEqual">
      <formula>1</formula>
    </cfRule>
  </conditionalFormatting>
  <conditionalFormatting sqref="F172">
    <cfRule type="cellIs" dxfId="62" priority="16" operator="equal">
      <formula>1</formula>
    </cfRule>
  </conditionalFormatting>
  <conditionalFormatting sqref="F170">
    <cfRule type="cellIs" dxfId="61" priority="17" operator="notEqual">
      <formula>1</formula>
    </cfRule>
  </conditionalFormatting>
  <conditionalFormatting sqref="F170">
    <cfRule type="cellIs" dxfId="60" priority="18" operator="equal">
      <formula>1</formula>
    </cfRule>
  </conditionalFormatting>
  <conditionalFormatting sqref="F162 F164 F166">
    <cfRule type="cellIs" dxfId="59" priority="19" operator="notEqual">
      <formula>2</formula>
    </cfRule>
  </conditionalFormatting>
  <conditionalFormatting sqref="F162 F164 F166">
    <cfRule type="cellIs" dxfId="58" priority="20" operator="equal">
      <formula>2</formula>
    </cfRule>
  </conditionalFormatting>
  <conditionalFormatting sqref="C168:F168">
    <cfRule type="cellIs" dxfId="57" priority="21" operator="notEqual">
      <formula>2</formula>
    </cfRule>
  </conditionalFormatting>
  <conditionalFormatting sqref="C168:F168">
    <cfRule type="cellIs" dxfId="56" priority="22" operator="equal">
      <formula>2</formula>
    </cfRule>
  </conditionalFormatting>
  <conditionalFormatting sqref="C180">
    <cfRule type="cellIs" dxfId="55" priority="23" operator="notEqual">
      <formula>1</formula>
    </cfRule>
  </conditionalFormatting>
  <conditionalFormatting sqref="C180">
    <cfRule type="cellIs" dxfId="54" priority="24" operator="equal">
      <formula>1</formula>
    </cfRule>
  </conditionalFormatting>
  <conditionalFormatting sqref="D180">
    <cfRule type="cellIs" dxfId="53" priority="25" operator="notEqual">
      <formula>1</formula>
    </cfRule>
  </conditionalFormatting>
  <conditionalFormatting sqref="D180">
    <cfRule type="cellIs" dxfId="52" priority="26" operator="equal">
      <formula>1</formula>
    </cfRule>
  </conditionalFormatting>
  <conditionalFormatting sqref="E180">
    <cfRule type="cellIs" dxfId="51" priority="27" operator="notEqual">
      <formula>1</formula>
    </cfRule>
  </conditionalFormatting>
  <conditionalFormatting sqref="E180">
    <cfRule type="cellIs" dxfId="50" priority="28" operator="equal">
      <formula>1</formula>
    </cfRule>
  </conditionalFormatting>
  <conditionalFormatting sqref="F180">
    <cfRule type="cellIs" dxfId="49" priority="29" operator="notEqual">
      <formula>1</formula>
    </cfRule>
  </conditionalFormatting>
  <conditionalFormatting sqref="F180">
    <cfRule type="cellIs" dxfId="48" priority="30" operator="equal">
      <formula>1</formula>
    </cfRule>
  </conditionalFormatting>
  <pageMargins left="0.7" right="0.7" top="0.75" bottom="0.75" header="0" footer="0"/>
  <pageSetup orientation="landscape"/>
  <headerFooter>
    <oddHeader>&amp;C&amp;F / Stand: &amp;D</oddHeader>
  </headerFooter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1000"/>
  <sheetViews>
    <sheetView zoomScale="200" zoomScaleNormal="200" zoomScalePageLayoutView="200" workbookViewId="0">
      <pane ySplit="1" topLeftCell="A91" activePane="bottomLeft" state="frozen"/>
      <selection pane="bottomLeft" activeCell="C98" sqref="C98"/>
    </sheetView>
  </sheetViews>
  <sheetFormatPr baseColWidth="10" defaultColWidth="12.6640625" defaultRowHeight="15" customHeight="1" x14ac:dyDescent="0"/>
  <cols>
    <col min="1" max="2" width="11.1640625" customWidth="1"/>
    <col min="3" max="4" width="12.1640625" customWidth="1"/>
    <col min="5" max="5" width="12" customWidth="1"/>
    <col min="6" max="6" width="12.5" customWidth="1"/>
    <col min="7" max="7" width="12.33203125" customWidth="1"/>
    <col min="8" max="8" width="13.1640625" customWidth="1"/>
    <col min="9" max="9" width="15.6640625" customWidth="1"/>
    <col min="10" max="10" width="10" customWidth="1"/>
    <col min="11" max="26" width="8.6640625" customWidth="1"/>
  </cols>
  <sheetData>
    <row r="1" spans="1:26" ht="21.75" customHeight="1">
      <c r="A1" s="1" t="s">
        <v>0</v>
      </c>
      <c r="B1" s="2"/>
      <c r="C1" s="2" t="s">
        <v>83</v>
      </c>
      <c r="D1" s="2" t="s">
        <v>84</v>
      </c>
      <c r="E1" s="2" t="s">
        <v>85</v>
      </c>
      <c r="F1" s="2" t="s">
        <v>86</v>
      </c>
      <c r="G1" s="2" t="s">
        <v>87</v>
      </c>
      <c r="H1" s="2" t="s">
        <v>88</v>
      </c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21.75" customHeight="1">
      <c r="A2" s="4" t="s">
        <v>6</v>
      </c>
      <c r="B2" s="2"/>
      <c r="C2" s="5"/>
      <c r="D2" s="5"/>
      <c r="E2" s="5"/>
      <c r="F2" s="5"/>
      <c r="G2" s="5"/>
      <c r="H2" s="5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spans="1:26" ht="21.75" customHeight="1">
      <c r="A3" s="7">
        <f>DATE($A$1,9,1)</f>
        <v>45536</v>
      </c>
      <c r="B3" s="2" t="str">
        <f t="shared" ref="B3:B130" si="0">TEXT(A10,"TTTT")</f>
        <v>Sonntag</v>
      </c>
      <c r="C3" s="8"/>
      <c r="D3" s="8"/>
      <c r="E3" s="8"/>
      <c r="F3" s="8"/>
      <c r="G3" s="8"/>
      <c r="H3" s="8"/>
      <c r="I3" s="46" t="s">
        <v>7</v>
      </c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21.75" customHeight="1">
      <c r="A4" s="7">
        <f t="shared" ref="A4:A158" si="1">A3+1</f>
        <v>45537</v>
      </c>
      <c r="B4" s="2" t="str">
        <f t="shared" si="0"/>
        <v>Montag</v>
      </c>
      <c r="C4" s="6"/>
      <c r="D4" s="6"/>
      <c r="E4" s="6"/>
      <c r="F4" s="6"/>
      <c r="G4" s="6"/>
      <c r="H4" s="6"/>
      <c r="I4" s="47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21.75" customHeight="1">
      <c r="A5" s="7">
        <f t="shared" si="1"/>
        <v>45538</v>
      </c>
      <c r="B5" s="2" t="str">
        <f t="shared" si="0"/>
        <v>Dienstag</v>
      </c>
      <c r="C5" s="6"/>
      <c r="D5" s="6"/>
      <c r="E5" s="6"/>
      <c r="F5" s="6"/>
      <c r="G5" s="6"/>
      <c r="H5" s="6"/>
      <c r="I5" s="47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21.75" customHeight="1">
      <c r="A6" s="7">
        <f t="shared" si="1"/>
        <v>45539</v>
      </c>
      <c r="B6" s="2" t="str">
        <f t="shared" si="0"/>
        <v>Mittwoch</v>
      </c>
      <c r="C6" s="6"/>
      <c r="D6" s="3"/>
      <c r="E6" s="3"/>
      <c r="F6" s="3"/>
      <c r="G6" s="3"/>
      <c r="H6" s="3"/>
      <c r="I6" s="48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21.75" customHeight="1">
      <c r="A7" s="7">
        <f t="shared" si="1"/>
        <v>45540</v>
      </c>
      <c r="B7" s="2" t="str">
        <f t="shared" si="0"/>
        <v>Donnerstag</v>
      </c>
      <c r="C7" s="6"/>
      <c r="D7" s="6"/>
      <c r="E7" s="6"/>
      <c r="F7" s="6"/>
      <c r="G7" s="6"/>
      <c r="H7" s="6"/>
      <c r="I7" s="9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21.75" customHeight="1">
      <c r="A8" s="7">
        <f t="shared" si="1"/>
        <v>45541</v>
      </c>
      <c r="B8" s="2" t="str">
        <f t="shared" si="0"/>
        <v>Freitag</v>
      </c>
      <c r="C8" s="6"/>
      <c r="D8" s="6"/>
      <c r="E8" s="6"/>
      <c r="F8" s="6"/>
      <c r="G8" s="6"/>
      <c r="H8" s="6"/>
      <c r="I8" s="9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21.75" customHeight="1">
      <c r="A9" s="7">
        <f t="shared" si="1"/>
        <v>45542</v>
      </c>
      <c r="B9" s="2" t="str">
        <f t="shared" si="0"/>
        <v>Samstag</v>
      </c>
      <c r="C9" s="8"/>
      <c r="D9" s="8"/>
      <c r="E9" s="8"/>
      <c r="F9" s="8"/>
      <c r="G9" s="8"/>
      <c r="H9" s="8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21.75" customHeight="1">
      <c r="A10" s="7">
        <f t="shared" si="1"/>
        <v>45543</v>
      </c>
      <c r="B10" s="2" t="str">
        <f t="shared" si="0"/>
        <v>Sonntag</v>
      </c>
      <c r="C10" s="8"/>
      <c r="D10" s="8"/>
      <c r="E10" s="8"/>
      <c r="F10" s="8"/>
      <c r="G10" s="8"/>
      <c r="H10" s="8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21.75" customHeight="1">
      <c r="A11" s="7">
        <f t="shared" si="1"/>
        <v>45544</v>
      </c>
      <c r="B11" s="2" t="str">
        <f t="shared" si="0"/>
        <v>Montag</v>
      </c>
      <c r="C11" s="6"/>
      <c r="D11" s="6"/>
      <c r="E11" s="6"/>
      <c r="F11" s="6"/>
      <c r="G11" s="6"/>
      <c r="H11" s="6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21.75" customHeight="1">
      <c r="A12" s="7">
        <f t="shared" si="1"/>
        <v>45545</v>
      </c>
      <c r="B12" s="2" t="str">
        <f t="shared" si="0"/>
        <v>Dienstag</v>
      </c>
      <c r="C12" s="6"/>
      <c r="D12" s="6"/>
      <c r="E12" s="6"/>
      <c r="F12" s="6"/>
      <c r="G12" s="6"/>
      <c r="H12" s="6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21.75" customHeight="1">
      <c r="A13" s="7">
        <f t="shared" si="1"/>
        <v>45546</v>
      </c>
      <c r="B13" s="2" t="str">
        <f t="shared" si="0"/>
        <v>Mittwoch</v>
      </c>
      <c r="C13" s="6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21.75" customHeight="1">
      <c r="A14" s="7">
        <f t="shared" si="1"/>
        <v>45547</v>
      </c>
      <c r="B14" s="2" t="str">
        <f t="shared" si="0"/>
        <v>Donnerstag</v>
      </c>
      <c r="C14" s="6"/>
      <c r="D14" s="6"/>
      <c r="E14" s="6"/>
      <c r="F14" s="6"/>
      <c r="G14" s="6"/>
      <c r="H14" s="6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21.75" customHeight="1">
      <c r="A15" s="7">
        <f t="shared" si="1"/>
        <v>45548</v>
      </c>
      <c r="B15" s="2" t="str">
        <f t="shared" si="0"/>
        <v>Freitag</v>
      </c>
      <c r="C15" s="6"/>
      <c r="D15" s="6"/>
      <c r="E15" s="6"/>
      <c r="F15" s="6"/>
      <c r="G15" s="6"/>
      <c r="H15" s="6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21.75" customHeight="1">
      <c r="A16" s="7">
        <f t="shared" si="1"/>
        <v>45549</v>
      </c>
      <c r="B16" s="2" t="str">
        <f t="shared" si="0"/>
        <v>Samstag</v>
      </c>
      <c r="C16" s="8"/>
      <c r="D16" s="8"/>
      <c r="E16" s="8"/>
      <c r="F16" s="8"/>
      <c r="G16" s="8"/>
      <c r="H16" s="8"/>
      <c r="I16" s="6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21.75" customHeight="1">
      <c r="A17" s="7">
        <f t="shared" si="1"/>
        <v>45550</v>
      </c>
      <c r="B17" s="2" t="str">
        <f t="shared" si="0"/>
        <v>Sonntag</v>
      </c>
      <c r="C17" s="8"/>
      <c r="D17" s="8"/>
      <c r="E17" s="8"/>
      <c r="F17" s="8"/>
      <c r="G17" s="8"/>
      <c r="H17" s="8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21.75" customHeight="1">
      <c r="A18" s="7">
        <f t="shared" si="1"/>
        <v>45551</v>
      </c>
      <c r="B18" s="2" t="str">
        <f t="shared" si="0"/>
        <v>Montag</v>
      </c>
      <c r="C18" s="6"/>
      <c r="D18" s="6"/>
      <c r="E18" s="6"/>
      <c r="F18" s="6"/>
      <c r="G18" s="6"/>
      <c r="H18" s="6"/>
      <c r="I18" s="9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21.75" customHeight="1">
      <c r="A19" s="7">
        <f t="shared" si="1"/>
        <v>45552</v>
      </c>
      <c r="B19" s="2" t="str">
        <f t="shared" si="0"/>
        <v>Dienstag</v>
      </c>
      <c r="C19" s="6"/>
      <c r="D19" s="6"/>
      <c r="E19" s="6"/>
      <c r="F19" s="6"/>
      <c r="G19" s="6"/>
      <c r="H19" s="6"/>
      <c r="I19" s="9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21.75" customHeight="1">
      <c r="A20" s="7">
        <f t="shared" si="1"/>
        <v>45553</v>
      </c>
      <c r="B20" s="2" t="str">
        <f t="shared" si="0"/>
        <v>Mittwoch</v>
      </c>
      <c r="C20" s="6"/>
      <c r="D20" s="6"/>
      <c r="E20" s="6"/>
      <c r="F20" s="6"/>
      <c r="G20" s="6"/>
      <c r="H20" s="6"/>
      <c r="I20" s="9"/>
      <c r="J20" s="9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21.75" customHeight="1">
      <c r="A21" s="7">
        <f t="shared" si="1"/>
        <v>45554</v>
      </c>
      <c r="B21" s="2" t="str">
        <f t="shared" si="0"/>
        <v>Donnerstag</v>
      </c>
      <c r="C21" s="10" t="s">
        <v>8</v>
      </c>
      <c r="D21" s="10" t="s">
        <v>49</v>
      </c>
      <c r="E21" s="10" t="s">
        <v>8</v>
      </c>
      <c r="F21" s="10" t="s">
        <v>49</v>
      </c>
      <c r="G21" s="11" t="s">
        <v>8</v>
      </c>
      <c r="H21" s="10" t="s">
        <v>49</v>
      </c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21.75" customHeight="1">
      <c r="A22" s="7">
        <f t="shared" si="1"/>
        <v>45555</v>
      </c>
      <c r="B22" s="2" t="str">
        <f t="shared" si="0"/>
        <v>Freitag</v>
      </c>
      <c r="C22" s="6"/>
      <c r="D22" s="6"/>
      <c r="E22" s="6"/>
      <c r="F22" s="6"/>
      <c r="G22" s="6"/>
      <c r="H22" s="6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21.75" customHeight="1">
      <c r="A23" s="7">
        <f t="shared" si="1"/>
        <v>45556</v>
      </c>
      <c r="B23" s="2" t="str">
        <f t="shared" si="0"/>
        <v>Samstag</v>
      </c>
      <c r="C23" s="8"/>
      <c r="D23" s="8"/>
      <c r="E23" s="8"/>
      <c r="F23" s="8"/>
      <c r="G23" s="8"/>
      <c r="H23" s="8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21.75" customHeight="1">
      <c r="A24" s="7">
        <f t="shared" si="1"/>
        <v>45557</v>
      </c>
      <c r="B24" s="2" t="str">
        <f t="shared" si="0"/>
        <v>Sonntag</v>
      </c>
      <c r="C24" s="8"/>
      <c r="D24" s="8"/>
      <c r="E24" s="8"/>
      <c r="F24" s="8"/>
      <c r="G24" s="8"/>
      <c r="H24" s="8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21.75" customHeight="1">
      <c r="A25" s="7">
        <f t="shared" si="1"/>
        <v>45558</v>
      </c>
      <c r="B25" s="2" t="str">
        <f t="shared" si="0"/>
        <v>Montag</v>
      </c>
      <c r="C25" s="6"/>
      <c r="D25" s="6"/>
      <c r="E25" s="6"/>
      <c r="F25" s="6"/>
      <c r="G25" s="6"/>
      <c r="H25" s="6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21.75" customHeight="1">
      <c r="A26" s="7">
        <f t="shared" si="1"/>
        <v>45559</v>
      </c>
      <c r="B26" s="2" t="str">
        <f t="shared" si="0"/>
        <v>Dienstag</v>
      </c>
      <c r="C26" s="6"/>
      <c r="D26" s="6"/>
      <c r="E26" s="6"/>
      <c r="F26" s="6"/>
      <c r="G26" s="6"/>
      <c r="H26" s="6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21.75" customHeight="1">
      <c r="A27" s="7">
        <f t="shared" si="1"/>
        <v>45560</v>
      </c>
      <c r="B27" s="2" t="str">
        <f t="shared" si="0"/>
        <v>Mittwoch</v>
      </c>
      <c r="C27" s="6"/>
      <c r="D27" s="6"/>
      <c r="E27" s="6"/>
      <c r="F27" s="6"/>
      <c r="G27" s="6"/>
      <c r="H27" s="6"/>
      <c r="I27" s="37" t="s">
        <v>89</v>
      </c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21.75" customHeight="1">
      <c r="A28" s="7">
        <f t="shared" si="1"/>
        <v>45561</v>
      </c>
      <c r="B28" s="2" t="str">
        <f t="shared" si="0"/>
        <v>Donnerstag</v>
      </c>
      <c r="C28" s="12"/>
      <c r="D28" s="12"/>
      <c r="E28" s="38" t="s">
        <v>11</v>
      </c>
      <c r="F28" s="38" t="s">
        <v>11</v>
      </c>
      <c r="G28" s="6"/>
      <c r="H28" s="6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21.75" customHeight="1">
      <c r="A29" s="7">
        <f t="shared" si="1"/>
        <v>45562</v>
      </c>
      <c r="B29" s="2" t="str">
        <f t="shared" si="0"/>
        <v>Freitag</v>
      </c>
      <c r="C29" s="6"/>
      <c r="D29" s="6"/>
      <c r="E29" s="6"/>
      <c r="F29" s="6"/>
      <c r="G29" s="6"/>
      <c r="H29" s="6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21.75" customHeight="1">
      <c r="A30" s="7">
        <f t="shared" si="1"/>
        <v>45563</v>
      </c>
      <c r="B30" s="2" t="str">
        <f t="shared" si="0"/>
        <v>Samstag</v>
      </c>
      <c r="C30" s="8"/>
      <c r="D30" s="8"/>
      <c r="E30" s="8"/>
      <c r="F30" s="8"/>
      <c r="G30" s="8"/>
      <c r="H30" s="8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21.75" customHeight="1">
      <c r="A31" s="7">
        <f t="shared" si="1"/>
        <v>45564</v>
      </c>
      <c r="B31" s="2" t="str">
        <f t="shared" si="0"/>
        <v>Sonntag</v>
      </c>
      <c r="C31" s="8"/>
      <c r="D31" s="8"/>
      <c r="E31" s="8"/>
      <c r="F31" s="8"/>
      <c r="G31" s="8"/>
      <c r="H31" s="8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21.75" customHeight="1">
      <c r="A32" s="7">
        <f t="shared" si="1"/>
        <v>45565</v>
      </c>
      <c r="B32" s="2" t="str">
        <f t="shared" si="0"/>
        <v>Montag</v>
      </c>
      <c r="C32" s="6"/>
      <c r="D32" s="6"/>
      <c r="E32" s="6"/>
      <c r="F32" s="6"/>
      <c r="G32" s="6"/>
      <c r="H32" s="38" t="s">
        <v>20</v>
      </c>
      <c r="I32" s="1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21.75" customHeight="1">
      <c r="A33" s="7">
        <f t="shared" si="1"/>
        <v>45566</v>
      </c>
      <c r="B33" s="2" t="str">
        <f t="shared" si="0"/>
        <v>Dienstag</v>
      </c>
      <c r="C33" s="10" t="s">
        <v>61</v>
      </c>
      <c r="D33" s="10" t="s">
        <v>61</v>
      </c>
      <c r="E33" s="10" t="s">
        <v>61</v>
      </c>
      <c r="F33" s="10" t="s">
        <v>61</v>
      </c>
      <c r="G33" s="6"/>
      <c r="H33" s="6"/>
      <c r="I33" s="1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21.75" customHeight="1">
      <c r="A34" s="7">
        <f t="shared" si="1"/>
        <v>45567</v>
      </c>
      <c r="B34" s="2" t="str">
        <f t="shared" si="0"/>
        <v>Mittwoch</v>
      </c>
      <c r="C34" s="9"/>
      <c r="D34" s="9"/>
      <c r="E34" s="9"/>
      <c r="F34" s="9"/>
      <c r="G34" s="9"/>
      <c r="H34" s="9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21.75" customHeight="1">
      <c r="A35" s="7">
        <f t="shared" si="1"/>
        <v>45568</v>
      </c>
      <c r="B35" s="2" t="str">
        <f t="shared" si="0"/>
        <v>Donnerstag</v>
      </c>
      <c r="C35" s="14" t="s">
        <v>12</v>
      </c>
      <c r="D35" s="14"/>
      <c r="E35" s="14"/>
      <c r="F35" s="15"/>
      <c r="G35" s="14"/>
      <c r="H35" s="15"/>
      <c r="I35" s="9" t="s">
        <v>13</v>
      </c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21.75" customHeight="1">
      <c r="A36" s="7">
        <f t="shared" si="1"/>
        <v>45569</v>
      </c>
      <c r="B36" s="2" t="str">
        <f t="shared" si="0"/>
        <v>Freitag</v>
      </c>
      <c r="C36" s="16" t="s">
        <v>14</v>
      </c>
      <c r="D36" s="16" t="s">
        <v>14</v>
      </c>
      <c r="E36" s="16" t="s">
        <v>14</v>
      </c>
      <c r="F36" s="16" t="s">
        <v>14</v>
      </c>
      <c r="G36" s="16" t="s">
        <v>14</v>
      </c>
      <c r="H36" s="16" t="s">
        <v>14</v>
      </c>
      <c r="I36" s="9" t="s">
        <v>13</v>
      </c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21.75" customHeight="1">
      <c r="A37" s="7">
        <f t="shared" si="1"/>
        <v>45570</v>
      </c>
      <c r="B37" s="2" t="str">
        <f t="shared" si="0"/>
        <v>Samstag</v>
      </c>
      <c r="C37" s="8"/>
      <c r="D37" s="8"/>
      <c r="E37" s="8"/>
      <c r="F37" s="8"/>
      <c r="G37" s="8"/>
      <c r="H37" s="8"/>
      <c r="I37" s="6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21.75" customHeight="1">
      <c r="A38" s="7">
        <f t="shared" si="1"/>
        <v>45571</v>
      </c>
      <c r="B38" s="2" t="str">
        <f t="shared" si="0"/>
        <v>Sonntag</v>
      </c>
      <c r="C38" s="8"/>
      <c r="D38" s="8"/>
      <c r="E38" s="8"/>
      <c r="F38" s="8"/>
      <c r="G38" s="8"/>
      <c r="H38" s="8"/>
      <c r="I38" s="9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21.75" customHeight="1">
      <c r="A39" s="7">
        <f t="shared" si="1"/>
        <v>45572</v>
      </c>
      <c r="B39" s="2" t="str">
        <f t="shared" si="0"/>
        <v>Montag</v>
      </c>
      <c r="C39" s="10" t="s">
        <v>15</v>
      </c>
      <c r="D39" s="10" t="s">
        <v>16</v>
      </c>
      <c r="E39" s="10" t="s">
        <v>15</v>
      </c>
      <c r="F39" s="10" t="s">
        <v>16</v>
      </c>
      <c r="G39" s="10" t="s">
        <v>15</v>
      </c>
      <c r="H39" s="10" t="s">
        <v>16</v>
      </c>
      <c r="I39" s="9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21.75" customHeight="1">
      <c r="A40" s="7">
        <f t="shared" si="1"/>
        <v>45573</v>
      </c>
      <c r="B40" s="2" t="str">
        <f t="shared" si="0"/>
        <v>Dienstag</v>
      </c>
      <c r="C40" s="17" t="s">
        <v>20</v>
      </c>
      <c r="D40" s="17" t="s">
        <v>20</v>
      </c>
      <c r="E40" s="17" t="s">
        <v>20</v>
      </c>
      <c r="F40" s="17" t="s">
        <v>20</v>
      </c>
      <c r="G40" s="6"/>
      <c r="H40" s="6"/>
      <c r="I40" s="9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21.75" customHeight="1">
      <c r="A41" s="7">
        <f t="shared" si="1"/>
        <v>45574</v>
      </c>
      <c r="B41" s="2" t="str">
        <f t="shared" si="0"/>
        <v>Mittwoch</v>
      </c>
      <c r="C41" s="10" t="s">
        <v>19</v>
      </c>
      <c r="D41" s="10" t="s">
        <v>19</v>
      </c>
      <c r="E41" s="10" t="s">
        <v>19</v>
      </c>
      <c r="F41" s="10" t="s">
        <v>19</v>
      </c>
      <c r="G41" s="10" t="s">
        <v>19</v>
      </c>
      <c r="H41" s="10" t="s">
        <v>19</v>
      </c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21.75" customHeight="1">
      <c r="A42" s="7">
        <f t="shared" si="1"/>
        <v>45575</v>
      </c>
      <c r="B42" s="2" t="str">
        <f t="shared" si="0"/>
        <v>Donnerstag</v>
      </c>
      <c r="C42" s="17" t="s">
        <v>18</v>
      </c>
      <c r="D42" s="17" t="s">
        <v>18</v>
      </c>
      <c r="E42" s="10" t="s">
        <v>90</v>
      </c>
      <c r="F42" s="10" t="s">
        <v>90</v>
      </c>
      <c r="G42" s="38" t="s">
        <v>18</v>
      </c>
      <c r="H42" s="38" t="s">
        <v>18</v>
      </c>
      <c r="I42" s="18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21.75" customHeight="1">
      <c r="A43" s="7">
        <f t="shared" si="1"/>
        <v>45576</v>
      </c>
      <c r="B43" s="2" t="str">
        <f t="shared" si="0"/>
        <v>Freitag</v>
      </c>
      <c r="C43" s="6"/>
      <c r="D43" s="6"/>
      <c r="E43" s="17" t="s">
        <v>18</v>
      </c>
      <c r="F43" s="17" t="s">
        <v>18</v>
      </c>
      <c r="G43" s="6"/>
      <c r="H43" s="6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21.75" customHeight="1">
      <c r="A44" s="7">
        <f t="shared" si="1"/>
        <v>45577</v>
      </c>
      <c r="B44" s="2" t="str">
        <f t="shared" si="0"/>
        <v>Samstag</v>
      </c>
      <c r="C44" s="8"/>
      <c r="D44" s="8"/>
      <c r="E44" s="8"/>
      <c r="F44" s="8"/>
      <c r="G44" s="8"/>
      <c r="H44" s="8"/>
      <c r="I44" s="9" t="s">
        <v>21</v>
      </c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21.75" customHeight="1">
      <c r="A45" s="7">
        <f t="shared" si="1"/>
        <v>45578</v>
      </c>
      <c r="B45" s="2" t="str">
        <f t="shared" si="0"/>
        <v>Sonntag</v>
      </c>
      <c r="C45" s="8"/>
      <c r="D45" s="8"/>
      <c r="E45" s="8"/>
      <c r="F45" s="8"/>
      <c r="G45" s="8"/>
      <c r="H45" s="8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21.75" customHeight="1">
      <c r="A46" s="7">
        <f t="shared" si="1"/>
        <v>45579</v>
      </c>
      <c r="B46" s="2" t="str">
        <f t="shared" si="0"/>
        <v>Montag</v>
      </c>
      <c r="C46" s="10" t="s">
        <v>22</v>
      </c>
      <c r="D46" s="10" t="s">
        <v>22</v>
      </c>
      <c r="E46" s="10" t="s">
        <v>22</v>
      </c>
      <c r="F46" s="10" t="s">
        <v>22</v>
      </c>
      <c r="G46" s="10" t="s">
        <v>22</v>
      </c>
      <c r="H46" s="10" t="s">
        <v>22</v>
      </c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21.75" customHeight="1">
      <c r="A47" s="7">
        <f t="shared" si="1"/>
        <v>45580</v>
      </c>
      <c r="B47" s="2" t="str">
        <f t="shared" si="0"/>
        <v>Dienstag</v>
      </c>
      <c r="C47" s="19"/>
      <c r="D47" s="19"/>
      <c r="E47" s="19"/>
      <c r="F47" s="19"/>
      <c r="G47" s="19"/>
      <c r="H47" s="19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21.75" customHeight="1">
      <c r="A48" s="7">
        <f t="shared" si="1"/>
        <v>45581</v>
      </c>
      <c r="B48" s="2" t="str">
        <f t="shared" si="0"/>
        <v>Mittwoch</v>
      </c>
      <c r="C48" s="10" t="s">
        <v>22</v>
      </c>
      <c r="D48" s="10" t="s">
        <v>22</v>
      </c>
      <c r="E48" s="10" t="s">
        <v>22</v>
      </c>
      <c r="F48" s="10" t="s">
        <v>22</v>
      </c>
      <c r="G48" s="10" t="s">
        <v>22</v>
      </c>
      <c r="H48" s="10" t="s">
        <v>22</v>
      </c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21.75" customHeight="1">
      <c r="A49" s="7">
        <f t="shared" si="1"/>
        <v>45582</v>
      </c>
      <c r="B49" s="2" t="str">
        <f t="shared" si="0"/>
        <v>Donnerstag</v>
      </c>
      <c r="C49" s="19"/>
      <c r="D49" s="19"/>
      <c r="E49" s="19"/>
      <c r="F49" s="19"/>
      <c r="G49" s="19"/>
      <c r="H49" s="19"/>
      <c r="I49" s="13" t="s">
        <v>23</v>
      </c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21.75" customHeight="1">
      <c r="A50" s="7">
        <f t="shared" si="1"/>
        <v>45583</v>
      </c>
      <c r="B50" s="2" t="str">
        <f t="shared" si="0"/>
        <v>Freitag</v>
      </c>
      <c r="C50" s="10" t="s">
        <v>22</v>
      </c>
      <c r="D50" s="10" t="s">
        <v>22</v>
      </c>
      <c r="E50" s="10" t="s">
        <v>22</v>
      </c>
      <c r="F50" s="10" t="s">
        <v>22</v>
      </c>
      <c r="G50" s="10" t="s">
        <v>22</v>
      </c>
      <c r="H50" s="10" t="s">
        <v>22</v>
      </c>
      <c r="I50" s="13" t="s">
        <v>23</v>
      </c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21.75" customHeight="1">
      <c r="A51" s="7">
        <f t="shared" si="1"/>
        <v>45584</v>
      </c>
      <c r="B51" s="2" t="str">
        <f t="shared" si="0"/>
        <v>Samstag</v>
      </c>
      <c r="C51" s="8"/>
      <c r="D51" s="8"/>
      <c r="E51" s="8"/>
      <c r="F51" s="8"/>
      <c r="G51" s="8"/>
      <c r="H51" s="8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21.75" customHeight="1">
      <c r="A52" s="7">
        <f t="shared" si="1"/>
        <v>45585</v>
      </c>
      <c r="B52" s="2" t="str">
        <f t="shared" si="0"/>
        <v>Sonntag</v>
      </c>
      <c r="C52" s="8"/>
      <c r="D52" s="8"/>
      <c r="E52" s="8"/>
      <c r="F52" s="8"/>
      <c r="G52" s="8"/>
      <c r="H52" s="8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21.75" customHeight="1">
      <c r="A53" s="7">
        <f t="shared" si="1"/>
        <v>45586</v>
      </c>
      <c r="B53" s="2" t="str">
        <f t="shared" si="0"/>
        <v>Montag</v>
      </c>
      <c r="C53" s="16" t="s">
        <v>24</v>
      </c>
      <c r="D53" s="16" t="s">
        <v>24</v>
      </c>
      <c r="E53" s="16" t="s">
        <v>24</v>
      </c>
      <c r="F53" s="16" t="s">
        <v>24</v>
      </c>
      <c r="G53" s="16" t="s">
        <v>24</v>
      </c>
      <c r="H53" s="16" t="s">
        <v>24</v>
      </c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21.75" customHeight="1">
      <c r="A54" s="7">
        <f t="shared" si="1"/>
        <v>45587</v>
      </c>
      <c r="B54" s="2" t="str">
        <f t="shared" si="0"/>
        <v>Dienstag</v>
      </c>
      <c r="C54" s="16"/>
      <c r="D54" s="16"/>
      <c r="E54" s="16"/>
      <c r="F54" s="16"/>
      <c r="G54" s="16"/>
      <c r="H54" s="16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21.75" customHeight="1">
      <c r="A55" s="7">
        <f t="shared" si="1"/>
        <v>45588</v>
      </c>
      <c r="B55" s="2" t="str">
        <f t="shared" si="0"/>
        <v>Mittwoch</v>
      </c>
      <c r="C55" s="16"/>
      <c r="D55" s="20"/>
      <c r="E55" s="20"/>
      <c r="F55" s="20"/>
      <c r="G55" s="20"/>
      <c r="H55" s="20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21.75" customHeight="1">
      <c r="A56" s="7">
        <f t="shared" si="1"/>
        <v>45589</v>
      </c>
      <c r="B56" s="2" t="str">
        <f t="shared" si="0"/>
        <v>Donnerstag</v>
      </c>
      <c r="C56" s="16" t="s">
        <v>24</v>
      </c>
      <c r="D56" s="16" t="s">
        <v>24</v>
      </c>
      <c r="E56" s="16" t="s">
        <v>24</v>
      </c>
      <c r="F56" s="16" t="s">
        <v>24</v>
      </c>
      <c r="G56" s="16" t="s">
        <v>24</v>
      </c>
      <c r="H56" s="16" t="s">
        <v>24</v>
      </c>
      <c r="I56" s="9" t="s">
        <v>25</v>
      </c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21.75" customHeight="1">
      <c r="A57" s="7">
        <f t="shared" si="1"/>
        <v>45590</v>
      </c>
      <c r="B57" s="2" t="str">
        <f t="shared" si="0"/>
        <v>Freitag</v>
      </c>
      <c r="C57" s="16"/>
      <c r="D57" s="16"/>
      <c r="E57" s="16"/>
      <c r="F57" s="16"/>
      <c r="G57" s="16"/>
      <c r="H57" s="16"/>
      <c r="I57" s="9" t="s">
        <v>26</v>
      </c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21.75" customHeight="1">
      <c r="A58" s="7">
        <f t="shared" si="1"/>
        <v>45591</v>
      </c>
      <c r="B58" s="2" t="str">
        <f t="shared" si="0"/>
        <v>Samstag</v>
      </c>
      <c r="C58" s="8"/>
      <c r="D58" s="8"/>
      <c r="E58" s="8"/>
      <c r="F58" s="8"/>
      <c r="G58" s="8"/>
      <c r="H58" s="8"/>
      <c r="I58" s="9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21.75" customHeight="1">
      <c r="A59" s="7">
        <f t="shared" si="1"/>
        <v>45592</v>
      </c>
      <c r="B59" s="2" t="str">
        <f t="shared" si="0"/>
        <v>Sonntag</v>
      </c>
      <c r="C59" s="8"/>
      <c r="D59" s="8"/>
      <c r="E59" s="8"/>
      <c r="F59" s="8"/>
      <c r="G59" s="8"/>
      <c r="H59" s="8"/>
      <c r="I59" s="9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21.75" customHeight="1">
      <c r="A60" s="7">
        <f t="shared" si="1"/>
        <v>45593</v>
      </c>
      <c r="B60" s="2" t="str">
        <f t="shared" si="0"/>
        <v>Montag</v>
      </c>
      <c r="C60" s="16" t="s">
        <v>24</v>
      </c>
      <c r="D60" s="16" t="s">
        <v>24</v>
      </c>
      <c r="E60" s="16" t="s">
        <v>24</v>
      </c>
      <c r="F60" s="16" t="s">
        <v>24</v>
      </c>
      <c r="G60" s="16" t="s">
        <v>24</v>
      </c>
      <c r="H60" s="16" t="s">
        <v>24</v>
      </c>
      <c r="I60" s="9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21.75" customHeight="1">
      <c r="A61" s="7">
        <f t="shared" si="1"/>
        <v>45594</v>
      </c>
      <c r="B61" s="2" t="str">
        <f t="shared" si="0"/>
        <v>Dienstag</v>
      </c>
      <c r="C61" s="16"/>
      <c r="D61" s="16"/>
      <c r="E61" s="16"/>
      <c r="F61" s="16"/>
      <c r="G61" s="16"/>
      <c r="H61" s="16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21.75" customHeight="1">
      <c r="A62" s="7">
        <f t="shared" si="1"/>
        <v>45595</v>
      </c>
      <c r="B62" s="2" t="str">
        <f t="shared" si="0"/>
        <v>Mittwoch</v>
      </c>
      <c r="C62" s="16" t="s">
        <v>24</v>
      </c>
      <c r="D62" s="16" t="s">
        <v>24</v>
      </c>
      <c r="E62" s="16" t="s">
        <v>24</v>
      </c>
      <c r="F62" s="16" t="s">
        <v>24</v>
      </c>
      <c r="G62" s="16" t="s">
        <v>24</v>
      </c>
      <c r="H62" s="16" t="s">
        <v>24</v>
      </c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21.75" customHeight="1">
      <c r="A63" s="7">
        <f t="shared" si="1"/>
        <v>45596</v>
      </c>
      <c r="B63" s="2" t="str">
        <f t="shared" si="0"/>
        <v>Donnerstag</v>
      </c>
      <c r="C63" s="21" t="s">
        <v>27</v>
      </c>
      <c r="D63" s="21" t="s">
        <v>27</v>
      </c>
      <c r="E63" s="21" t="s">
        <v>27</v>
      </c>
      <c r="F63" s="21" t="s">
        <v>27</v>
      </c>
      <c r="G63" s="21" t="s">
        <v>27</v>
      </c>
      <c r="H63" s="21" t="s">
        <v>27</v>
      </c>
      <c r="I63" s="9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21.75" customHeight="1">
      <c r="A64" s="7">
        <f t="shared" si="1"/>
        <v>45597</v>
      </c>
      <c r="B64" s="2" t="str">
        <f t="shared" si="0"/>
        <v>Freitag</v>
      </c>
      <c r="C64" s="16" t="s">
        <v>24</v>
      </c>
      <c r="D64" s="16" t="s">
        <v>24</v>
      </c>
      <c r="E64" s="16" t="s">
        <v>24</v>
      </c>
      <c r="F64" s="16" t="s">
        <v>24</v>
      </c>
      <c r="G64" s="16" t="s">
        <v>24</v>
      </c>
      <c r="H64" s="16" t="s">
        <v>24</v>
      </c>
      <c r="I64" s="9" t="s">
        <v>28</v>
      </c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21.75" customHeight="1">
      <c r="A65" s="7">
        <f t="shared" si="1"/>
        <v>45598</v>
      </c>
      <c r="B65" s="2" t="str">
        <f t="shared" si="0"/>
        <v>Samstag</v>
      </c>
      <c r="C65" s="8"/>
      <c r="D65" s="8"/>
      <c r="E65" s="8"/>
      <c r="F65" s="8"/>
      <c r="G65" s="8"/>
      <c r="H65" s="8"/>
      <c r="I65" s="9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21.75" customHeight="1">
      <c r="A66" s="7">
        <f t="shared" si="1"/>
        <v>45599</v>
      </c>
      <c r="B66" s="2" t="str">
        <f t="shared" si="0"/>
        <v>Sonntag</v>
      </c>
      <c r="C66" s="8"/>
      <c r="D66" s="8"/>
      <c r="E66" s="8"/>
      <c r="F66" s="8"/>
      <c r="G66" s="8"/>
      <c r="H66" s="8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21.75" customHeight="1">
      <c r="A67" s="7">
        <f t="shared" si="1"/>
        <v>45600</v>
      </c>
      <c r="B67" s="2" t="str">
        <f t="shared" si="0"/>
        <v>Montag</v>
      </c>
      <c r="C67" s="6"/>
      <c r="D67" s="6"/>
      <c r="E67" s="6"/>
      <c r="F67" s="6"/>
      <c r="G67" s="6"/>
      <c r="H67" s="6"/>
      <c r="I67" s="1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21.75" customHeight="1">
      <c r="A68" s="7">
        <f t="shared" si="1"/>
        <v>45601</v>
      </c>
      <c r="B68" s="2" t="str">
        <f t="shared" si="0"/>
        <v>Dienstag</v>
      </c>
      <c r="C68" s="6"/>
      <c r="D68" s="6"/>
      <c r="E68" s="6"/>
      <c r="F68" s="6"/>
      <c r="G68" s="6"/>
      <c r="H68" s="6"/>
      <c r="I68" s="9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21.75" customHeight="1">
      <c r="A69" s="7">
        <f t="shared" si="1"/>
        <v>45602</v>
      </c>
      <c r="B69" s="2" t="str">
        <f t="shared" si="0"/>
        <v>Mittwoch</v>
      </c>
      <c r="C69" s="34" t="s">
        <v>50</v>
      </c>
      <c r="D69" s="34" t="s">
        <v>50</v>
      </c>
      <c r="E69" s="34" t="s">
        <v>50</v>
      </c>
      <c r="F69" s="34" t="s">
        <v>50</v>
      </c>
      <c r="G69" s="6"/>
      <c r="H69" s="6"/>
      <c r="I69" s="9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21.75" customHeight="1">
      <c r="A70" s="7">
        <f t="shared" si="1"/>
        <v>45603</v>
      </c>
      <c r="B70" s="2" t="str">
        <f t="shared" si="0"/>
        <v>Donnerstag</v>
      </c>
      <c r="C70" s="38" t="s">
        <v>65</v>
      </c>
      <c r="D70" s="38" t="s">
        <v>65</v>
      </c>
      <c r="E70" s="12"/>
      <c r="F70" s="38" t="s">
        <v>51</v>
      </c>
      <c r="G70" s="6"/>
      <c r="H70" s="6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21.75" customHeight="1">
      <c r="A71" s="7">
        <f t="shared" si="1"/>
        <v>45604</v>
      </c>
      <c r="B71" s="2" t="str">
        <f t="shared" si="0"/>
        <v>Freitag</v>
      </c>
      <c r="C71" s="10" t="s">
        <v>63</v>
      </c>
      <c r="D71" s="10" t="s">
        <v>63</v>
      </c>
      <c r="E71" s="10" t="s">
        <v>63</v>
      </c>
      <c r="F71" s="10" t="s">
        <v>63</v>
      </c>
      <c r="G71" s="6"/>
      <c r="H71" s="6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21.75" customHeight="1">
      <c r="A72" s="7">
        <f t="shared" si="1"/>
        <v>45605</v>
      </c>
      <c r="B72" s="2" t="str">
        <f t="shared" si="0"/>
        <v>Samstag</v>
      </c>
      <c r="C72" s="8"/>
      <c r="D72" s="8"/>
      <c r="E72" s="8"/>
      <c r="F72" s="8"/>
      <c r="G72" s="8"/>
      <c r="H72" s="8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21.75" customHeight="1">
      <c r="A73" s="7">
        <f t="shared" si="1"/>
        <v>45606</v>
      </c>
      <c r="B73" s="2" t="str">
        <f t="shared" si="0"/>
        <v>Sonntag</v>
      </c>
      <c r="C73" s="8"/>
      <c r="D73" s="8"/>
      <c r="E73" s="8"/>
      <c r="F73" s="8"/>
      <c r="G73" s="8"/>
      <c r="H73" s="8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21.75" customHeight="1">
      <c r="A74" s="7">
        <f t="shared" si="1"/>
        <v>45607</v>
      </c>
      <c r="B74" s="2" t="str">
        <f t="shared" si="0"/>
        <v>Montag</v>
      </c>
      <c r="C74" s="38" t="s">
        <v>11</v>
      </c>
      <c r="D74" s="38" t="s">
        <v>11</v>
      </c>
      <c r="E74" s="6"/>
      <c r="F74" s="6"/>
      <c r="G74" s="6"/>
      <c r="H74" s="6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21.75" customHeight="1">
      <c r="A75" s="7">
        <f t="shared" si="1"/>
        <v>45608</v>
      </c>
      <c r="B75" s="2" t="str">
        <f t="shared" si="0"/>
        <v>Dienstag</v>
      </c>
      <c r="C75" s="6"/>
      <c r="D75" s="6"/>
      <c r="E75" s="38" t="s">
        <v>66</v>
      </c>
      <c r="F75" s="38" t="s">
        <v>66</v>
      </c>
      <c r="G75" s="38" t="s">
        <v>11</v>
      </c>
      <c r="H75" s="38" t="s">
        <v>11</v>
      </c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21.75" customHeight="1">
      <c r="A76" s="7">
        <f t="shared" si="1"/>
        <v>45609</v>
      </c>
      <c r="B76" s="2" t="str">
        <f t="shared" si="0"/>
        <v>Mittwoch</v>
      </c>
      <c r="C76" s="17" t="s">
        <v>75</v>
      </c>
      <c r="D76" s="17" t="s">
        <v>75</v>
      </c>
      <c r="E76" s="17" t="s">
        <v>75</v>
      </c>
      <c r="F76" s="17" t="s">
        <v>75</v>
      </c>
      <c r="G76" s="3"/>
      <c r="H76" s="3"/>
      <c r="I76" s="9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21.75" customHeight="1">
      <c r="A77" s="7">
        <f t="shared" si="1"/>
        <v>45610</v>
      </c>
      <c r="B77" s="2" t="str">
        <f t="shared" si="0"/>
        <v>Donnerstag</v>
      </c>
      <c r="C77" s="31" t="s">
        <v>92</v>
      </c>
      <c r="D77" s="31" t="s">
        <v>92</v>
      </c>
      <c r="E77" s="31" t="s">
        <v>92</v>
      </c>
      <c r="F77" s="31" t="s">
        <v>92</v>
      </c>
      <c r="G77" s="6"/>
      <c r="H77" s="6"/>
      <c r="I77" s="22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21.75" customHeight="1">
      <c r="A78" s="7">
        <f t="shared" si="1"/>
        <v>45611</v>
      </c>
      <c r="B78" s="2" t="str">
        <f t="shared" si="0"/>
        <v>Freitag</v>
      </c>
      <c r="C78" s="6"/>
      <c r="D78" s="6"/>
      <c r="E78" s="6"/>
      <c r="F78" s="6"/>
      <c r="G78" s="6"/>
      <c r="H78" s="6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21.75" customHeight="1">
      <c r="A79" s="7">
        <f t="shared" si="1"/>
        <v>45612</v>
      </c>
      <c r="B79" s="2" t="str">
        <f t="shared" si="0"/>
        <v>Samstag</v>
      </c>
      <c r="C79" s="8"/>
      <c r="D79" s="8"/>
      <c r="E79" s="8"/>
      <c r="F79" s="8"/>
      <c r="G79" s="8"/>
      <c r="H79" s="8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21.75" customHeight="1">
      <c r="A80" s="7">
        <f t="shared" si="1"/>
        <v>45613</v>
      </c>
      <c r="B80" s="2" t="str">
        <f t="shared" si="0"/>
        <v>Sonntag</v>
      </c>
      <c r="C80" s="8"/>
      <c r="D80" s="8"/>
      <c r="E80" s="8"/>
      <c r="F80" s="8"/>
      <c r="G80" s="8"/>
      <c r="H80" s="8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21.75" customHeight="1">
      <c r="A81" s="7">
        <f t="shared" si="1"/>
        <v>45614</v>
      </c>
      <c r="B81" s="2" t="str">
        <f t="shared" si="0"/>
        <v>Montag</v>
      </c>
      <c r="C81" s="6"/>
      <c r="D81" s="6"/>
      <c r="E81" s="6"/>
      <c r="F81" s="38" t="s">
        <v>74</v>
      </c>
      <c r="G81" s="6"/>
      <c r="H81" s="38" t="s">
        <v>20</v>
      </c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21.75" customHeight="1">
      <c r="A82" s="7">
        <f t="shared" si="1"/>
        <v>45615</v>
      </c>
      <c r="B82" s="2" t="str">
        <f t="shared" si="0"/>
        <v>Dienstag</v>
      </c>
      <c r="C82" s="6"/>
      <c r="D82" s="38" t="s">
        <v>66</v>
      </c>
      <c r="E82" s="38" t="s">
        <v>74</v>
      </c>
      <c r="F82" s="6"/>
      <c r="G82" s="6"/>
      <c r="H82" s="6"/>
      <c r="I82" s="9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21.75" customHeight="1">
      <c r="A83" s="7">
        <f t="shared" si="1"/>
        <v>45616</v>
      </c>
      <c r="B83" s="2" t="str">
        <f t="shared" si="0"/>
        <v>Mittwoch</v>
      </c>
      <c r="C83" s="17" t="s">
        <v>64</v>
      </c>
      <c r="D83" s="17" t="s">
        <v>64</v>
      </c>
      <c r="E83" s="17" t="s">
        <v>64</v>
      </c>
      <c r="F83" s="17" t="s">
        <v>64</v>
      </c>
      <c r="G83" s="11" t="s">
        <v>30</v>
      </c>
      <c r="H83" s="11" t="s">
        <v>30</v>
      </c>
      <c r="I83" s="9" t="s">
        <v>31</v>
      </c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21.75" customHeight="1">
      <c r="A84" s="7">
        <f t="shared" si="1"/>
        <v>45617</v>
      </c>
      <c r="B84" s="2" t="str">
        <f t="shared" si="0"/>
        <v>Donnerstag</v>
      </c>
      <c r="C84" s="10" t="s">
        <v>8</v>
      </c>
      <c r="D84" s="10" t="s">
        <v>49</v>
      </c>
      <c r="E84" s="10" t="s">
        <v>8</v>
      </c>
      <c r="F84" s="10" t="s">
        <v>49</v>
      </c>
      <c r="G84" s="11" t="s">
        <v>8</v>
      </c>
      <c r="H84" s="10" t="s">
        <v>49</v>
      </c>
      <c r="I84" s="11" t="s">
        <v>8</v>
      </c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21.75" customHeight="1">
      <c r="A85" s="7">
        <f t="shared" si="1"/>
        <v>45618</v>
      </c>
      <c r="B85" s="2" t="str">
        <f t="shared" si="0"/>
        <v>Freitag</v>
      </c>
      <c r="C85" s="38" t="s">
        <v>66</v>
      </c>
      <c r="D85" s="6"/>
      <c r="E85" s="6"/>
      <c r="F85" s="6"/>
      <c r="G85" s="6"/>
      <c r="H85" s="6"/>
      <c r="I85" s="9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21.75" customHeight="1">
      <c r="A86" s="7">
        <f t="shared" si="1"/>
        <v>45619</v>
      </c>
      <c r="B86" s="2" t="str">
        <f t="shared" si="0"/>
        <v>Samstag</v>
      </c>
      <c r="C86" s="8"/>
      <c r="D86" s="8"/>
      <c r="E86" s="8"/>
      <c r="F86" s="8"/>
      <c r="G86" s="8"/>
      <c r="H86" s="8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21.75" customHeight="1">
      <c r="A87" s="7">
        <f t="shared" si="1"/>
        <v>45620</v>
      </c>
      <c r="B87" s="2" t="str">
        <f t="shared" si="0"/>
        <v>Sonntag</v>
      </c>
      <c r="C87" s="8"/>
      <c r="D87" s="8"/>
      <c r="E87" s="8"/>
      <c r="F87" s="8"/>
      <c r="G87" s="8"/>
      <c r="H87" s="8"/>
      <c r="I87" s="6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21.75" customHeight="1">
      <c r="A88" s="7">
        <f t="shared" si="1"/>
        <v>45621</v>
      </c>
      <c r="B88" s="2" t="str">
        <f t="shared" si="0"/>
        <v>Montag</v>
      </c>
      <c r="C88" s="6"/>
      <c r="D88" s="6"/>
      <c r="E88" s="6"/>
      <c r="F88" s="6"/>
      <c r="G88" s="38" t="s">
        <v>66</v>
      </c>
      <c r="H88" s="6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21.75" customHeight="1">
      <c r="A89" s="7">
        <f t="shared" si="1"/>
        <v>45622</v>
      </c>
      <c r="B89" s="2" t="str">
        <f t="shared" si="0"/>
        <v>Dienstag</v>
      </c>
      <c r="C89" s="38" t="s">
        <v>73</v>
      </c>
      <c r="D89" s="12"/>
      <c r="E89" s="6"/>
      <c r="F89" s="6"/>
      <c r="G89" s="6"/>
      <c r="H89" s="6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21.75" customHeight="1">
      <c r="A90" s="7">
        <f t="shared" si="1"/>
        <v>45623</v>
      </c>
      <c r="B90" s="2" t="str">
        <f t="shared" si="0"/>
        <v>Mittwoch</v>
      </c>
      <c r="C90" s="10" t="s">
        <v>67</v>
      </c>
      <c r="D90" s="38" t="s">
        <v>51</v>
      </c>
      <c r="E90" s="10" t="s">
        <v>67</v>
      </c>
      <c r="F90" s="10" t="s">
        <v>67</v>
      </c>
      <c r="G90" s="3"/>
      <c r="H90" s="12"/>
      <c r="I90" s="6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21.75" customHeight="1">
      <c r="A91" s="7">
        <f t="shared" si="1"/>
        <v>45624</v>
      </c>
      <c r="B91" s="2" t="str">
        <f t="shared" si="0"/>
        <v>Donnerstag</v>
      </c>
      <c r="C91" s="6"/>
      <c r="D91" s="38" t="s">
        <v>73</v>
      </c>
      <c r="E91" s="38" t="s">
        <v>73</v>
      </c>
      <c r="F91" s="38" t="s">
        <v>73</v>
      </c>
      <c r="G91" s="6"/>
      <c r="H91" s="6"/>
      <c r="I91" s="41"/>
      <c r="J91" s="41" t="s">
        <v>91</v>
      </c>
      <c r="K91" s="42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21.75" customHeight="1">
      <c r="A92" s="7">
        <f t="shared" si="1"/>
        <v>45625</v>
      </c>
      <c r="B92" s="2" t="str">
        <f t="shared" si="0"/>
        <v>Freitag</v>
      </c>
      <c r="C92" s="38" t="s">
        <v>32</v>
      </c>
      <c r="D92" s="6"/>
      <c r="E92" s="38" t="s">
        <v>65</v>
      </c>
      <c r="F92" s="12"/>
      <c r="G92" s="38" t="s">
        <v>74</v>
      </c>
      <c r="H92" s="38" t="s">
        <v>74</v>
      </c>
      <c r="I92" s="37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21.75" customHeight="1">
      <c r="A93" s="7">
        <f t="shared" si="1"/>
        <v>45626</v>
      </c>
      <c r="B93" s="2" t="str">
        <f t="shared" si="0"/>
        <v>Samstag</v>
      </c>
      <c r="C93" s="8"/>
      <c r="D93" s="8"/>
      <c r="E93" s="8"/>
      <c r="F93" s="8"/>
      <c r="G93" s="8"/>
      <c r="H93" s="8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21.75" customHeight="1">
      <c r="A94" s="7">
        <f t="shared" si="1"/>
        <v>45627</v>
      </c>
      <c r="B94" s="2" t="str">
        <f t="shared" si="0"/>
        <v>Sonntag</v>
      </c>
      <c r="C94" s="8"/>
      <c r="D94" s="8"/>
      <c r="E94" s="8"/>
      <c r="F94" s="8"/>
      <c r="G94" s="8"/>
      <c r="H94" s="8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21.75" customHeight="1">
      <c r="A95" s="7">
        <f t="shared" si="1"/>
        <v>45628</v>
      </c>
      <c r="B95" s="2" t="str">
        <f t="shared" si="0"/>
        <v>Montag</v>
      </c>
      <c r="C95" s="6"/>
      <c r="D95" s="6"/>
      <c r="E95" s="38" t="s">
        <v>32</v>
      </c>
      <c r="F95" s="6"/>
      <c r="G95" s="6"/>
      <c r="H95" s="6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21.75" customHeight="1">
      <c r="A96" s="7">
        <f t="shared" si="1"/>
        <v>45629</v>
      </c>
      <c r="B96" s="2" t="str">
        <f t="shared" si="0"/>
        <v>Dienstag</v>
      </c>
      <c r="C96" s="6"/>
      <c r="D96" s="38" t="s">
        <v>74</v>
      </c>
      <c r="E96" s="6"/>
      <c r="F96" s="6"/>
      <c r="G96" s="6"/>
      <c r="H96" s="6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21.75" customHeight="1">
      <c r="A97" s="7">
        <f t="shared" si="1"/>
        <v>45630</v>
      </c>
      <c r="B97" s="2" t="str">
        <f t="shared" si="0"/>
        <v>Mittwoch</v>
      </c>
      <c r="C97" s="6"/>
      <c r="D97" s="3"/>
      <c r="E97" s="3"/>
      <c r="F97" s="3"/>
      <c r="G97" s="38" t="s">
        <v>73</v>
      </c>
      <c r="H97" s="38" t="s">
        <v>73</v>
      </c>
      <c r="I97" s="6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21.75" customHeight="1">
      <c r="A98" s="7">
        <f t="shared" si="1"/>
        <v>45631</v>
      </c>
      <c r="B98" s="2" t="str">
        <f t="shared" si="0"/>
        <v>Donnerstag</v>
      </c>
      <c r="C98" s="12"/>
      <c r="D98" s="12"/>
      <c r="E98" s="6"/>
      <c r="F98" s="38" t="s">
        <v>65</v>
      </c>
      <c r="G98" s="6"/>
      <c r="H98" s="6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21.75" customHeight="1">
      <c r="A99" s="7">
        <f t="shared" si="1"/>
        <v>45632</v>
      </c>
      <c r="B99" s="2" t="str">
        <f t="shared" si="0"/>
        <v>Freitag</v>
      </c>
      <c r="C99" s="38" t="s">
        <v>74</v>
      </c>
      <c r="D99" s="6"/>
      <c r="E99" s="17" t="s">
        <v>18</v>
      </c>
      <c r="F99" s="17" t="s">
        <v>18</v>
      </c>
      <c r="G99" s="38" t="s">
        <v>51</v>
      </c>
      <c r="H99" s="38" t="s">
        <v>51</v>
      </c>
      <c r="I99" s="9" t="s">
        <v>34</v>
      </c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21.75" customHeight="1">
      <c r="A100" s="7">
        <f t="shared" si="1"/>
        <v>45633</v>
      </c>
      <c r="B100" s="2" t="str">
        <f t="shared" si="0"/>
        <v>Samstag</v>
      </c>
      <c r="C100" s="8"/>
      <c r="D100" s="8"/>
      <c r="E100" s="8"/>
      <c r="F100" s="8"/>
      <c r="G100" s="8"/>
      <c r="H100" s="8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21.75" customHeight="1">
      <c r="A101" s="7">
        <f t="shared" si="1"/>
        <v>45634</v>
      </c>
      <c r="B101" s="2" t="str">
        <f t="shared" si="0"/>
        <v>Sonntag</v>
      </c>
      <c r="C101" s="8"/>
      <c r="D101" s="8"/>
      <c r="E101" s="8"/>
      <c r="F101" s="8"/>
      <c r="G101" s="8"/>
      <c r="H101" s="8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21.75" customHeight="1">
      <c r="A102" s="7">
        <f t="shared" si="1"/>
        <v>45635</v>
      </c>
      <c r="B102" s="2" t="str">
        <f t="shared" si="0"/>
        <v>Montag</v>
      </c>
      <c r="C102" s="10" t="s">
        <v>68</v>
      </c>
      <c r="D102" s="10" t="s">
        <v>68</v>
      </c>
      <c r="E102" s="10" t="s">
        <v>68</v>
      </c>
      <c r="F102" s="10" t="s">
        <v>68</v>
      </c>
      <c r="G102" s="6"/>
      <c r="H102" s="6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21.75" customHeight="1">
      <c r="A103" s="7">
        <f t="shared" si="1"/>
        <v>45636</v>
      </c>
      <c r="B103" s="2" t="str">
        <f t="shared" si="0"/>
        <v>Dienstag</v>
      </c>
      <c r="C103" s="38" t="s">
        <v>11</v>
      </c>
      <c r="D103" s="38" t="s">
        <v>11</v>
      </c>
      <c r="E103" s="38" t="s">
        <v>11</v>
      </c>
      <c r="F103" s="38" t="s">
        <v>11</v>
      </c>
      <c r="G103" s="6"/>
      <c r="H103" s="6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21.75" customHeight="1">
      <c r="A104" s="7">
        <f t="shared" si="1"/>
        <v>45637</v>
      </c>
      <c r="B104" s="2" t="str">
        <f t="shared" si="0"/>
        <v>Mittwoch</v>
      </c>
      <c r="C104" s="6"/>
      <c r="D104" s="3"/>
      <c r="E104" s="3"/>
      <c r="F104" s="3"/>
      <c r="G104" s="3"/>
      <c r="H104" s="38" t="s">
        <v>66</v>
      </c>
      <c r="I104" s="6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21.75" customHeight="1">
      <c r="A105" s="7">
        <f t="shared" si="1"/>
        <v>45638</v>
      </c>
      <c r="B105" s="2" t="str">
        <f t="shared" si="0"/>
        <v>Donnerstag</v>
      </c>
      <c r="C105" s="12"/>
      <c r="D105" s="12"/>
      <c r="E105" s="23"/>
      <c r="F105" s="23"/>
      <c r="G105" s="38" t="s">
        <v>18</v>
      </c>
      <c r="H105" s="38" t="s">
        <v>18</v>
      </c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21.75" customHeight="1">
      <c r="A106" s="7">
        <f t="shared" si="1"/>
        <v>45639</v>
      </c>
      <c r="B106" s="2" t="str">
        <f t="shared" si="0"/>
        <v>Freitag</v>
      </c>
      <c r="C106" s="38" t="s">
        <v>20</v>
      </c>
      <c r="D106" s="38" t="s">
        <v>20</v>
      </c>
      <c r="E106" s="38" t="s">
        <v>20</v>
      </c>
      <c r="F106" s="38" t="s">
        <v>20</v>
      </c>
      <c r="G106" s="6"/>
      <c r="H106" s="6"/>
      <c r="I106" s="9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21.75" customHeight="1">
      <c r="A107" s="7">
        <f t="shared" si="1"/>
        <v>45640</v>
      </c>
      <c r="B107" s="2" t="str">
        <f t="shared" si="0"/>
        <v>Samstag</v>
      </c>
      <c r="C107" s="8"/>
      <c r="D107" s="8"/>
      <c r="E107" s="8"/>
      <c r="F107" s="8"/>
      <c r="G107" s="8"/>
      <c r="H107" s="8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21.75" customHeight="1">
      <c r="A108" s="7">
        <f t="shared" si="1"/>
        <v>45641</v>
      </c>
      <c r="B108" s="2" t="str">
        <f t="shared" si="0"/>
        <v>Sonntag</v>
      </c>
      <c r="C108" s="8"/>
      <c r="D108" s="8"/>
      <c r="E108" s="8"/>
      <c r="F108" s="8"/>
      <c r="G108" s="8"/>
      <c r="H108" s="8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21.75" customHeight="1">
      <c r="A109" s="7">
        <f t="shared" si="1"/>
        <v>45642</v>
      </c>
      <c r="B109" s="2" t="str">
        <f t="shared" si="0"/>
        <v>Montag</v>
      </c>
      <c r="C109" s="34" t="s">
        <v>50</v>
      </c>
      <c r="D109" s="34" t="s">
        <v>50</v>
      </c>
      <c r="E109" s="34" t="s">
        <v>50</v>
      </c>
      <c r="F109" s="34" t="s">
        <v>50</v>
      </c>
      <c r="G109" s="6"/>
      <c r="H109" s="6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21.75" customHeight="1">
      <c r="A110" s="7">
        <f t="shared" si="1"/>
        <v>45643</v>
      </c>
      <c r="B110" s="2" t="str">
        <f t="shared" si="0"/>
        <v>Dienstag</v>
      </c>
      <c r="C110" s="6"/>
      <c r="D110" s="6"/>
      <c r="E110" s="6"/>
      <c r="F110" s="6"/>
      <c r="G110" s="38" t="s">
        <v>11</v>
      </c>
      <c r="H110" s="38" t="s">
        <v>11</v>
      </c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21.75" customHeight="1">
      <c r="A111" s="7">
        <f t="shared" si="1"/>
        <v>45644</v>
      </c>
      <c r="B111" s="2" t="str">
        <f t="shared" si="0"/>
        <v>Mittwoch</v>
      </c>
      <c r="C111" s="28" t="s">
        <v>98</v>
      </c>
      <c r="D111" s="28" t="s">
        <v>98</v>
      </c>
      <c r="E111" s="28" t="s">
        <v>98</v>
      </c>
      <c r="F111" s="28" t="s">
        <v>98</v>
      </c>
      <c r="G111" s="6"/>
      <c r="H111" s="6"/>
      <c r="I111" s="38" t="s">
        <v>97</v>
      </c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21.75" customHeight="1">
      <c r="A112" s="7">
        <f t="shared" si="1"/>
        <v>45645</v>
      </c>
      <c r="B112" s="2" t="str">
        <f t="shared" si="0"/>
        <v>Donnerstag</v>
      </c>
      <c r="C112" s="6"/>
      <c r="D112" s="6"/>
      <c r="E112" s="6"/>
      <c r="F112" s="6"/>
      <c r="G112" s="6"/>
      <c r="H112" s="6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21.75" customHeight="1">
      <c r="A113" s="7">
        <f t="shared" si="1"/>
        <v>45646</v>
      </c>
      <c r="B113" s="2" t="str">
        <f t="shared" si="0"/>
        <v>Freitag</v>
      </c>
      <c r="C113" s="16" t="s">
        <v>35</v>
      </c>
      <c r="D113" s="16" t="s">
        <v>35</v>
      </c>
      <c r="E113" s="16" t="s">
        <v>35</v>
      </c>
      <c r="F113" s="16" t="s">
        <v>35</v>
      </c>
      <c r="G113" s="16" t="s">
        <v>35</v>
      </c>
      <c r="H113" s="16" t="s">
        <v>35</v>
      </c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21.75" customHeight="1">
      <c r="A114" s="7">
        <f t="shared" si="1"/>
        <v>45647</v>
      </c>
      <c r="B114" s="2" t="str">
        <f t="shared" si="0"/>
        <v>Samstag</v>
      </c>
      <c r="C114" s="8"/>
      <c r="D114" s="8"/>
      <c r="E114" s="8"/>
      <c r="F114" s="8"/>
      <c r="G114" s="8"/>
      <c r="H114" s="8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21.75" customHeight="1">
      <c r="A115" s="7">
        <f t="shared" si="1"/>
        <v>45648</v>
      </c>
      <c r="B115" s="2" t="str">
        <f t="shared" si="0"/>
        <v>Sonntag</v>
      </c>
      <c r="C115" s="8"/>
      <c r="D115" s="8"/>
      <c r="E115" s="8"/>
      <c r="F115" s="8"/>
      <c r="G115" s="8"/>
      <c r="H115" s="8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21.75" customHeight="1">
      <c r="A116" s="7">
        <f t="shared" si="1"/>
        <v>45649</v>
      </c>
      <c r="B116" s="2" t="str">
        <f t="shared" si="0"/>
        <v>Montag</v>
      </c>
      <c r="C116" s="16" t="s">
        <v>35</v>
      </c>
      <c r="D116" s="16" t="s">
        <v>35</v>
      </c>
      <c r="E116" s="16" t="s">
        <v>35</v>
      </c>
      <c r="F116" s="16" t="s">
        <v>35</v>
      </c>
      <c r="G116" s="16" t="s">
        <v>35</v>
      </c>
      <c r="H116" s="16" t="s">
        <v>35</v>
      </c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21.75" customHeight="1">
      <c r="A117" s="7">
        <f t="shared" si="1"/>
        <v>45650</v>
      </c>
      <c r="B117" s="2" t="str">
        <f t="shared" si="0"/>
        <v>Dienstag</v>
      </c>
      <c r="C117" s="16"/>
      <c r="D117" s="16"/>
      <c r="E117" s="16"/>
      <c r="F117" s="16"/>
      <c r="G117" s="16"/>
      <c r="H117" s="16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21.75" customHeight="1">
      <c r="A118" s="7">
        <f t="shared" si="1"/>
        <v>45651</v>
      </c>
      <c r="B118" s="2" t="str">
        <f t="shared" si="0"/>
        <v>Mittwoch</v>
      </c>
      <c r="C118" s="15" t="s">
        <v>36</v>
      </c>
      <c r="D118" s="15" t="s">
        <v>36</v>
      </c>
      <c r="E118" s="15" t="s">
        <v>36</v>
      </c>
      <c r="F118" s="15" t="s">
        <v>36</v>
      </c>
      <c r="G118" s="15" t="s">
        <v>36</v>
      </c>
      <c r="H118" s="15" t="s">
        <v>36</v>
      </c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21.75" customHeight="1">
      <c r="A119" s="7">
        <f t="shared" si="1"/>
        <v>45652</v>
      </c>
      <c r="B119" s="2" t="str">
        <f t="shared" si="0"/>
        <v>Donnerstag</v>
      </c>
      <c r="C119" s="15" t="s">
        <v>37</v>
      </c>
      <c r="D119" s="15" t="s">
        <v>37</v>
      </c>
      <c r="E119" s="15" t="s">
        <v>37</v>
      </c>
      <c r="F119" s="15" t="s">
        <v>37</v>
      </c>
      <c r="G119" s="15" t="s">
        <v>37</v>
      </c>
      <c r="H119" s="15" t="s">
        <v>37</v>
      </c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21.75" customHeight="1">
      <c r="A120" s="7">
        <f t="shared" si="1"/>
        <v>45653</v>
      </c>
      <c r="B120" s="2" t="str">
        <f t="shared" si="0"/>
        <v>Freitag</v>
      </c>
      <c r="C120" s="16" t="s">
        <v>35</v>
      </c>
      <c r="D120" s="16" t="s">
        <v>35</v>
      </c>
      <c r="E120" s="16" t="s">
        <v>35</v>
      </c>
      <c r="F120" s="16" t="s">
        <v>35</v>
      </c>
      <c r="G120" s="16" t="s">
        <v>35</v>
      </c>
      <c r="H120" s="16" t="s">
        <v>35</v>
      </c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21.75" customHeight="1">
      <c r="A121" s="7">
        <f t="shared" si="1"/>
        <v>45654</v>
      </c>
      <c r="B121" s="2" t="str">
        <f t="shared" si="0"/>
        <v>Samstag</v>
      </c>
      <c r="C121" s="8"/>
      <c r="D121" s="8"/>
      <c r="E121" s="8"/>
      <c r="F121" s="8"/>
      <c r="G121" s="8"/>
      <c r="H121" s="8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21.75" customHeight="1">
      <c r="A122" s="7">
        <f t="shared" si="1"/>
        <v>45655</v>
      </c>
      <c r="B122" s="2" t="str">
        <f t="shared" si="0"/>
        <v>Sonntag</v>
      </c>
      <c r="C122" s="8"/>
      <c r="D122" s="8"/>
      <c r="E122" s="8"/>
      <c r="F122" s="8"/>
      <c r="G122" s="8"/>
      <c r="H122" s="8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21.75" customHeight="1">
      <c r="A123" s="7">
        <f t="shared" si="1"/>
        <v>45656</v>
      </c>
      <c r="B123" s="2" t="str">
        <f t="shared" si="0"/>
        <v>Montag</v>
      </c>
      <c r="C123" s="16" t="s">
        <v>35</v>
      </c>
      <c r="D123" s="16" t="s">
        <v>35</v>
      </c>
      <c r="E123" s="16" t="s">
        <v>35</v>
      </c>
      <c r="F123" s="16" t="s">
        <v>35</v>
      </c>
      <c r="G123" s="16" t="s">
        <v>35</v>
      </c>
      <c r="H123" s="16" t="s">
        <v>35</v>
      </c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21.75" customHeight="1">
      <c r="A124" s="7">
        <f t="shared" si="1"/>
        <v>45657</v>
      </c>
      <c r="B124" s="2" t="str">
        <f t="shared" si="0"/>
        <v>Dienstag</v>
      </c>
      <c r="C124" s="15" t="s">
        <v>38</v>
      </c>
      <c r="D124" s="15" t="s">
        <v>38</v>
      </c>
      <c r="E124" s="15" t="s">
        <v>38</v>
      </c>
      <c r="F124" s="15" t="s">
        <v>38</v>
      </c>
      <c r="G124" s="15" t="s">
        <v>38</v>
      </c>
      <c r="H124" s="15" t="s">
        <v>38</v>
      </c>
      <c r="I124" s="9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21.75" customHeight="1">
      <c r="A125" s="7">
        <f t="shared" si="1"/>
        <v>45658</v>
      </c>
      <c r="B125" s="2" t="str">
        <f t="shared" si="0"/>
        <v>Mittwoch</v>
      </c>
      <c r="C125" s="15" t="s">
        <v>39</v>
      </c>
      <c r="D125" s="15" t="s">
        <v>39</v>
      </c>
      <c r="E125" s="15" t="s">
        <v>39</v>
      </c>
      <c r="F125" s="15" t="s">
        <v>39</v>
      </c>
      <c r="G125" s="15" t="s">
        <v>39</v>
      </c>
      <c r="H125" s="15" t="s">
        <v>39</v>
      </c>
      <c r="I125" s="9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21.75" customHeight="1">
      <c r="A126" s="7">
        <f t="shared" si="1"/>
        <v>45659</v>
      </c>
      <c r="B126" s="2" t="str">
        <f t="shared" si="0"/>
        <v>Donnerstag</v>
      </c>
      <c r="C126" s="16" t="s">
        <v>35</v>
      </c>
      <c r="D126" s="16" t="s">
        <v>35</v>
      </c>
      <c r="E126" s="16" t="s">
        <v>35</v>
      </c>
      <c r="F126" s="16" t="s">
        <v>35</v>
      </c>
      <c r="G126" s="16" t="s">
        <v>35</v>
      </c>
      <c r="H126" s="16" t="s">
        <v>35</v>
      </c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21.75" customHeight="1">
      <c r="A127" s="7">
        <f t="shared" si="1"/>
        <v>45660</v>
      </c>
      <c r="B127" s="2" t="str">
        <f t="shared" si="0"/>
        <v>Freitag</v>
      </c>
      <c r="C127" s="16"/>
      <c r="D127" s="16"/>
      <c r="E127" s="16"/>
      <c r="F127" s="16"/>
      <c r="G127" s="16"/>
      <c r="H127" s="16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21.75" customHeight="1">
      <c r="A128" s="7">
        <f t="shared" si="1"/>
        <v>45661</v>
      </c>
      <c r="B128" s="2" t="str">
        <f t="shared" si="0"/>
        <v>Samstag</v>
      </c>
      <c r="C128" s="8"/>
      <c r="D128" s="8"/>
      <c r="E128" s="8"/>
      <c r="F128" s="8"/>
      <c r="G128" s="8"/>
      <c r="H128" s="8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21.75" customHeight="1">
      <c r="A129" s="7">
        <f t="shared" si="1"/>
        <v>45662</v>
      </c>
      <c r="B129" s="2" t="str">
        <f t="shared" si="0"/>
        <v>Sonntag</v>
      </c>
      <c r="C129" s="8"/>
      <c r="D129" s="8"/>
      <c r="E129" s="8"/>
      <c r="F129" s="8"/>
      <c r="G129" s="8"/>
      <c r="H129" s="8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21.75" customHeight="1">
      <c r="A130" s="7">
        <f t="shared" si="1"/>
        <v>45663</v>
      </c>
      <c r="B130" s="2" t="str">
        <f t="shared" si="0"/>
        <v>Montag</v>
      </c>
      <c r="C130" s="28" t="s">
        <v>18</v>
      </c>
      <c r="D130" s="28" t="s">
        <v>18</v>
      </c>
      <c r="E130" s="6"/>
      <c r="F130" s="6"/>
      <c r="G130" s="6"/>
      <c r="H130" s="6"/>
      <c r="I130" s="9" t="s">
        <v>40</v>
      </c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21.75" customHeight="1">
      <c r="A131" s="7">
        <f t="shared" si="1"/>
        <v>45664</v>
      </c>
      <c r="B131" s="2" t="str">
        <f t="shared" ref="B131:B158" si="2">TEXT(A131,"TTTT")</f>
        <v>Dienstag</v>
      </c>
      <c r="C131" s="10" t="s">
        <v>19</v>
      </c>
      <c r="D131" s="10" t="s">
        <v>19</v>
      </c>
      <c r="E131" s="10" t="s">
        <v>19</v>
      </c>
      <c r="F131" s="10" t="s">
        <v>19</v>
      </c>
      <c r="G131" s="10" t="s">
        <v>19</v>
      </c>
      <c r="H131" s="10" t="s">
        <v>19</v>
      </c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21.75" customHeight="1">
      <c r="A132" s="7">
        <f t="shared" si="1"/>
        <v>45665</v>
      </c>
      <c r="B132" s="2" t="str">
        <f t="shared" si="2"/>
        <v>Mittwoch</v>
      </c>
      <c r="C132" s="6"/>
      <c r="D132" s="6"/>
      <c r="E132" s="6"/>
      <c r="F132" s="6"/>
      <c r="G132" s="9"/>
      <c r="H132" s="9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21.75" customHeight="1">
      <c r="A133" s="7">
        <f t="shared" si="1"/>
        <v>45666</v>
      </c>
      <c r="B133" s="2" t="str">
        <f t="shared" si="2"/>
        <v>Donnerstag</v>
      </c>
      <c r="C133" s="6"/>
      <c r="D133" s="6"/>
      <c r="E133" s="6"/>
      <c r="F133" s="6"/>
      <c r="G133" s="6"/>
      <c r="H133" s="6"/>
      <c r="I133" s="2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21.75" customHeight="1">
      <c r="A134" s="7">
        <f t="shared" si="1"/>
        <v>45667</v>
      </c>
      <c r="B134" s="2" t="str">
        <f t="shared" si="2"/>
        <v>Freitag</v>
      </c>
      <c r="C134" s="6"/>
      <c r="D134" s="6"/>
      <c r="E134" s="6"/>
      <c r="F134" s="6"/>
      <c r="G134" s="6"/>
      <c r="H134" s="6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21.75" customHeight="1">
      <c r="A135" s="7">
        <f t="shared" si="1"/>
        <v>45668</v>
      </c>
      <c r="B135" s="2" t="str">
        <f t="shared" si="2"/>
        <v>Samstag</v>
      </c>
      <c r="C135" s="8"/>
      <c r="D135" s="8"/>
      <c r="E135" s="8"/>
      <c r="F135" s="8"/>
      <c r="G135" s="8"/>
      <c r="H135" s="8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21.75" customHeight="1">
      <c r="A136" s="7">
        <f t="shared" si="1"/>
        <v>45669</v>
      </c>
      <c r="B136" s="2" t="str">
        <f t="shared" si="2"/>
        <v>Sonntag</v>
      </c>
      <c r="C136" s="8"/>
      <c r="D136" s="8"/>
      <c r="E136" s="8"/>
      <c r="F136" s="8"/>
      <c r="G136" s="8"/>
      <c r="H136" s="8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21.75" customHeight="1">
      <c r="A137" s="7">
        <f t="shared" si="1"/>
        <v>45670</v>
      </c>
      <c r="B137" s="2" t="str">
        <f t="shared" si="2"/>
        <v>Montag</v>
      </c>
      <c r="C137" s="6"/>
      <c r="D137" s="6"/>
      <c r="E137" s="6"/>
      <c r="F137" s="6"/>
      <c r="G137" s="6"/>
      <c r="H137" s="6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21.75" customHeight="1">
      <c r="A138" s="7">
        <f t="shared" si="1"/>
        <v>45671</v>
      </c>
      <c r="B138" s="2" t="str">
        <f t="shared" si="2"/>
        <v>Dienstag</v>
      </c>
      <c r="C138" s="10" t="s">
        <v>68</v>
      </c>
      <c r="D138" s="10" t="s">
        <v>68</v>
      </c>
      <c r="E138" s="10" t="s">
        <v>68</v>
      </c>
      <c r="F138" s="10" t="s">
        <v>68</v>
      </c>
      <c r="G138" s="6"/>
      <c r="H138" s="6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21.75" customHeight="1">
      <c r="A139" s="7">
        <f t="shared" si="1"/>
        <v>45672</v>
      </c>
      <c r="B139" s="2" t="str">
        <f t="shared" si="2"/>
        <v>Mittwoch</v>
      </c>
      <c r="C139" s="6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21.75" customHeight="1">
      <c r="A140" s="7">
        <f t="shared" si="1"/>
        <v>45673</v>
      </c>
      <c r="B140" s="2" t="str">
        <f t="shared" si="2"/>
        <v>Donnerstag</v>
      </c>
      <c r="C140" s="6"/>
      <c r="D140" s="6"/>
      <c r="E140" s="6"/>
      <c r="F140" s="6"/>
      <c r="G140" s="6"/>
      <c r="H140" s="6"/>
      <c r="I140" s="6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21.75" customHeight="1">
      <c r="A141" s="7">
        <f t="shared" si="1"/>
        <v>45674</v>
      </c>
      <c r="B141" s="2" t="str">
        <f t="shared" si="2"/>
        <v>Freitag</v>
      </c>
      <c r="C141" s="6"/>
      <c r="D141" s="6"/>
      <c r="E141" s="6"/>
      <c r="F141" s="6"/>
      <c r="G141" s="6"/>
      <c r="H141" s="6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21.75" customHeight="1">
      <c r="A142" s="7">
        <f t="shared" si="1"/>
        <v>45675</v>
      </c>
      <c r="B142" s="2" t="str">
        <f t="shared" si="2"/>
        <v>Samstag</v>
      </c>
      <c r="C142" s="8"/>
      <c r="D142" s="8"/>
      <c r="E142" s="8"/>
      <c r="F142" s="8"/>
      <c r="G142" s="8"/>
      <c r="H142" s="8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21.75" customHeight="1">
      <c r="A143" s="7">
        <f t="shared" si="1"/>
        <v>45676</v>
      </c>
      <c r="B143" s="2" t="str">
        <f t="shared" si="2"/>
        <v>Sonntag</v>
      </c>
      <c r="C143" s="8"/>
      <c r="D143" s="8"/>
      <c r="E143" s="8"/>
      <c r="F143" s="8"/>
      <c r="G143" s="8"/>
      <c r="H143" s="8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21.75" customHeight="1">
      <c r="A144" s="7">
        <f t="shared" si="1"/>
        <v>45677</v>
      </c>
      <c r="B144" s="2" t="str">
        <f t="shared" si="2"/>
        <v>Montag</v>
      </c>
      <c r="C144" s="6"/>
      <c r="D144" s="6"/>
      <c r="E144" s="6"/>
      <c r="F144" s="6"/>
      <c r="G144" s="6"/>
      <c r="H144" s="6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21.75" customHeight="1">
      <c r="A145" s="7">
        <f t="shared" si="1"/>
        <v>45678</v>
      </c>
      <c r="B145" s="2" t="str">
        <f t="shared" si="2"/>
        <v>Dienstag</v>
      </c>
      <c r="C145" s="6"/>
      <c r="D145" s="6"/>
      <c r="E145" s="6"/>
      <c r="F145" s="6"/>
      <c r="G145" s="6"/>
      <c r="H145" s="6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21.75" customHeight="1">
      <c r="A146" s="7">
        <f t="shared" si="1"/>
        <v>45679</v>
      </c>
      <c r="B146" s="2" t="str">
        <f t="shared" si="2"/>
        <v>Mittwoch</v>
      </c>
      <c r="C146" s="6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21.75" customHeight="1">
      <c r="A147" s="7">
        <f t="shared" si="1"/>
        <v>45680</v>
      </c>
      <c r="B147" s="2" t="str">
        <f t="shared" si="2"/>
        <v>Donnerstag</v>
      </c>
      <c r="C147" s="6"/>
      <c r="D147" s="6"/>
      <c r="E147" s="6"/>
      <c r="F147" s="6"/>
      <c r="G147" s="6"/>
      <c r="H147" s="6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21.75" customHeight="1">
      <c r="A148" s="7">
        <f t="shared" si="1"/>
        <v>45681</v>
      </c>
      <c r="B148" s="2" t="str">
        <f t="shared" si="2"/>
        <v>Freitag</v>
      </c>
      <c r="C148" s="6"/>
      <c r="D148" s="6"/>
      <c r="E148" s="6"/>
      <c r="F148" s="6"/>
      <c r="G148" s="6"/>
      <c r="H148" s="6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21.75" customHeight="1">
      <c r="A149" s="7">
        <f t="shared" si="1"/>
        <v>45682</v>
      </c>
      <c r="B149" s="2" t="str">
        <f t="shared" si="2"/>
        <v>Samstag</v>
      </c>
      <c r="C149" s="8"/>
      <c r="D149" s="8"/>
      <c r="E149" s="8"/>
      <c r="F149" s="8"/>
      <c r="G149" s="8"/>
      <c r="H149" s="8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21.75" customHeight="1">
      <c r="A150" s="7">
        <f t="shared" si="1"/>
        <v>45683</v>
      </c>
      <c r="B150" s="2" t="str">
        <f t="shared" si="2"/>
        <v>Sonntag</v>
      </c>
      <c r="C150" s="8"/>
      <c r="D150" s="8"/>
      <c r="E150" s="8"/>
      <c r="F150" s="8"/>
      <c r="G150" s="8"/>
      <c r="H150" s="8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21.75" customHeight="1">
      <c r="A151" s="7">
        <f t="shared" si="1"/>
        <v>45684</v>
      </c>
      <c r="B151" s="2" t="str">
        <f t="shared" si="2"/>
        <v>Montag</v>
      </c>
      <c r="C151" s="6"/>
      <c r="D151" s="6"/>
      <c r="E151" s="6"/>
      <c r="F151" s="6"/>
      <c r="G151" s="6"/>
      <c r="H151" s="6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21.75" customHeight="1">
      <c r="A152" s="7">
        <f t="shared" si="1"/>
        <v>45685</v>
      </c>
      <c r="B152" s="2" t="str">
        <f t="shared" si="2"/>
        <v>Dienstag</v>
      </c>
      <c r="C152" s="6"/>
      <c r="D152" s="6"/>
      <c r="E152" s="6"/>
      <c r="F152" s="6"/>
      <c r="G152" s="6"/>
      <c r="H152" s="6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21.75" customHeight="1">
      <c r="A153" s="7">
        <f t="shared" si="1"/>
        <v>45686</v>
      </c>
      <c r="B153" s="2" t="str">
        <f t="shared" si="2"/>
        <v>Mittwoch</v>
      </c>
      <c r="C153" s="6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21.75" customHeight="1">
      <c r="A154" s="7">
        <f t="shared" si="1"/>
        <v>45687</v>
      </c>
      <c r="B154" s="2" t="str">
        <f t="shared" si="2"/>
        <v>Donnerstag</v>
      </c>
      <c r="C154" s="10" t="s">
        <v>41</v>
      </c>
      <c r="D154" s="10" t="s">
        <v>41</v>
      </c>
      <c r="E154" s="10" t="s">
        <v>41</v>
      </c>
      <c r="F154" s="10" t="s">
        <v>41</v>
      </c>
      <c r="G154" s="10" t="s">
        <v>41</v>
      </c>
      <c r="H154" s="10" t="s">
        <v>41</v>
      </c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21.75" customHeight="1">
      <c r="A155" s="7">
        <f t="shared" si="1"/>
        <v>45688</v>
      </c>
      <c r="B155" s="2" t="str">
        <f t="shared" si="2"/>
        <v>Freitag</v>
      </c>
      <c r="C155" s="16" t="s">
        <v>14</v>
      </c>
      <c r="D155" s="16" t="s">
        <v>14</v>
      </c>
      <c r="E155" s="16" t="s">
        <v>14</v>
      </c>
      <c r="F155" s="16" t="s">
        <v>14</v>
      </c>
      <c r="G155" s="16" t="s">
        <v>14</v>
      </c>
      <c r="H155" s="16" t="s">
        <v>14</v>
      </c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21.75" customHeight="1">
      <c r="A156" s="7">
        <f t="shared" si="1"/>
        <v>45689</v>
      </c>
      <c r="B156" s="2" t="str">
        <f t="shared" si="2"/>
        <v>Samstag</v>
      </c>
      <c r="C156" s="8"/>
      <c r="D156" s="8"/>
      <c r="E156" s="8"/>
      <c r="F156" s="8"/>
      <c r="G156" s="8"/>
      <c r="H156" s="8"/>
      <c r="I156" s="9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21.75" customHeight="1">
      <c r="A157" s="7">
        <f t="shared" si="1"/>
        <v>45690</v>
      </c>
      <c r="B157" s="2" t="str">
        <f t="shared" si="2"/>
        <v>Sonntag</v>
      </c>
      <c r="C157" s="16" t="s">
        <v>14</v>
      </c>
      <c r="D157" s="16" t="s">
        <v>14</v>
      </c>
      <c r="E157" s="16" t="s">
        <v>14</v>
      </c>
      <c r="F157" s="16" t="s">
        <v>14</v>
      </c>
      <c r="G157" s="16" t="s">
        <v>14</v>
      </c>
      <c r="H157" s="16" t="s">
        <v>14</v>
      </c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21.75" customHeight="1">
      <c r="A158" s="7">
        <f t="shared" si="1"/>
        <v>45691</v>
      </c>
      <c r="B158" s="2" t="str">
        <f t="shared" si="2"/>
        <v>Montag</v>
      </c>
      <c r="C158" s="6"/>
      <c r="D158" s="6"/>
      <c r="E158" s="6"/>
      <c r="F158" s="6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21.75" customHeight="1">
      <c r="A159" s="24"/>
      <c r="B159" s="2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9.5" customHeight="1">
      <c r="A160" s="24"/>
      <c r="B160" s="2"/>
      <c r="C160" s="10" t="s">
        <v>42</v>
      </c>
      <c r="D160" s="10" t="s">
        <v>42</v>
      </c>
      <c r="E160" s="10" t="s">
        <v>42</v>
      </c>
      <c r="F160" s="10" t="s">
        <v>42</v>
      </c>
      <c r="G160" s="10" t="s">
        <v>42</v>
      </c>
      <c r="H160" s="10" t="s">
        <v>42</v>
      </c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9.5" customHeight="1">
      <c r="A161" s="25"/>
      <c r="B161" s="2"/>
      <c r="C161" s="26" t="s">
        <v>20</v>
      </c>
      <c r="D161" s="26" t="s">
        <v>20</v>
      </c>
      <c r="E161" s="26" t="s">
        <v>20</v>
      </c>
      <c r="F161" s="26" t="s">
        <v>20</v>
      </c>
      <c r="G161" s="26" t="s">
        <v>20</v>
      </c>
      <c r="H161" s="26" t="s">
        <v>20</v>
      </c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</row>
    <row r="162" spans="1:26" ht="19.5" customHeight="1">
      <c r="A162" s="25"/>
      <c r="B162" s="2"/>
      <c r="C162" s="26">
        <f t="shared" ref="C162:F162" si="3">COUNTIF(C$3:C$159,"Deutsch")</f>
        <v>2</v>
      </c>
      <c r="D162" s="26">
        <f t="shared" si="3"/>
        <v>2</v>
      </c>
      <c r="E162" s="26">
        <f t="shared" si="3"/>
        <v>2</v>
      </c>
      <c r="F162" s="26">
        <f t="shared" si="3"/>
        <v>2</v>
      </c>
      <c r="G162" s="26">
        <f t="shared" ref="G162:H162" si="4">COUNTIF(G$3:G$153,"Deutsch")</f>
        <v>0</v>
      </c>
      <c r="H162" s="26">
        <f t="shared" si="4"/>
        <v>2</v>
      </c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</row>
    <row r="163" spans="1:26" ht="19.5" customHeight="1">
      <c r="A163" s="25"/>
      <c r="B163" s="2"/>
      <c r="C163" s="26" t="s">
        <v>18</v>
      </c>
      <c r="D163" s="26" t="s">
        <v>18</v>
      </c>
      <c r="E163" s="26" t="s">
        <v>18</v>
      </c>
      <c r="F163" s="26" t="s">
        <v>18</v>
      </c>
      <c r="G163" s="26" t="s">
        <v>18</v>
      </c>
      <c r="H163" s="26" t="s">
        <v>18</v>
      </c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</row>
    <row r="164" spans="1:26" ht="19.5" customHeight="1">
      <c r="A164" s="25"/>
      <c r="B164" s="2"/>
      <c r="C164" s="26">
        <f t="shared" ref="C164:F164" si="5">COUNTIF(C$3:C$159,"Mathe")</f>
        <v>2</v>
      </c>
      <c r="D164" s="26">
        <f t="shared" si="5"/>
        <v>2</v>
      </c>
      <c r="E164" s="26">
        <f t="shared" si="5"/>
        <v>2</v>
      </c>
      <c r="F164" s="26">
        <f t="shared" si="5"/>
        <v>2</v>
      </c>
      <c r="G164" s="26">
        <f t="shared" ref="G164:H164" si="6">COUNTIF(G$3:G$153,"Mathe")</f>
        <v>2</v>
      </c>
      <c r="H164" s="26">
        <f t="shared" si="6"/>
        <v>2</v>
      </c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</row>
    <row r="165" spans="1:26" ht="19.5" customHeight="1">
      <c r="A165" s="25"/>
      <c r="B165" s="2"/>
      <c r="C165" s="26" t="s">
        <v>11</v>
      </c>
      <c r="D165" s="26" t="s">
        <v>11</v>
      </c>
      <c r="E165" s="26" t="s">
        <v>11</v>
      </c>
      <c r="F165" s="26" t="s">
        <v>11</v>
      </c>
      <c r="G165" s="26" t="s">
        <v>11</v>
      </c>
      <c r="H165" s="26" t="s">
        <v>11</v>
      </c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</row>
    <row r="166" spans="1:26" ht="19.5" customHeight="1">
      <c r="A166" s="25"/>
      <c r="B166" s="2"/>
      <c r="C166" s="26">
        <f t="shared" ref="C166:H166" si="7">COUNTIF(C$3:C$153,"Englisch")</f>
        <v>2</v>
      </c>
      <c r="D166" s="26">
        <f t="shared" si="7"/>
        <v>2</v>
      </c>
      <c r="E166" s="26">
        <f t="shared" si="7"/>
        <v>2</v>
      </c>
      <c r="F166" s="26">
        <f t="shared" si="7"/>
        <v>2</v>
      </c>
      <c r="G166" s="26">
        <f t="shared" si="7"/>
        <v>2</v>
      </c>
      <c r="H166" s="26">
        <f t="shared" si="7"/>
        <v>2</v>
      </c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</row>
    <row r="167" spans="1:26" ht="19.5" customHeight="1">
      <c r="A167" s="25"/>
      <c r="B167" s="2"/>
      <c r="C167" s="26" t="s">
        <v>50</v>
      </c>
      <c r="D167" s="26" t="s">
        <v>50</v>
      </c>
      <c r="E167" s="26" t="s">
        <v>50</v>
      </c>
      <c r="F167" s="26" t="s">
        <v>50</v>
      </c>
      <c r="G167" s="12"/>
      <c r="H167" s="12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</row>
    <row r="168" spans="1:26" ht="19.5" customHeight="1">
      <c r="A168" s="25"/>
      <c r="B168" s="2"/>
      <c r="C168" s="26">
        <f t="shared" ref="C168:F168" si="8">COUNTIF(C$3:C$153,"2. FS")</f>
        <v>2</v>
      </c>
      <c r="D168" s="26">
        <f t="shared" si="8"/>
        <v>2</v>
      </c>
      <c r="E168" s="26">
        <f t="shared" si="8"/>
        <v>2</v>
      </c>
      <c r="F168" s="26">
        <f t="shared" si="8"/>
        <v>2</v>
      </c>
      <c r="G168" s="12"/>
      <c r="H168" s="12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</row>
    <row r="169" spans="1:26" ht="19.5" customHeight="1">
      <c r="A169" s="25"/>
      <c r="B169" s="2"/>
      <c r="C169" s="27" t="s">
        <v>66</v>
      </c>
      <c r="D169" s="27" t="s">
        <v>66</v>
      </c>
      <c r="E169" s="27" t="s">
        <v>66</v>
      </c>
      <c r="F169" s="27" t="s">
        <v>66</v>
      </c>
      <c r="G169" s="27" t="s">
        <v>66</v>
      </c>
      <c r="H169" s="27" t="s">
        <v>66</v>
      </c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</row>
    <row r="170" spans="1:26" ht="19.5" customHeight="1">
      <c r="A170" s="25"/>
      <c r="B170" s="2"/>
      <c r="C170" s="26">
        <f t="shared" ref="C170:H170" si="9">COUNTIF(C$3:C$153,"Biologie")</f>
        <v>1</v>
      </c>
      <c r="D170" s="26">
        <f t="shared" si="9"/>
        <v>1</v>
      </c>
      <c r="E170" s="26">
        <f t="shared" si="9"/>
        <v>1</v>
      </c>
      <c r="F170" s="26">
        <f t="shared" si="9"/>
        <v>1</v>
      </c>
      <c r="G170" s="26">
        <f t="shared" si="9"/>
        <v>1</v>
      </c>
      <c r="H170" s="26">
        <f t="shared" si="9"/>
        <v>1</v>
      </c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</row>
    <row r="171" spans="1:26" ht="19.5" customHeight="1">
      <c r="A171" s="25"/>
      <c r="B171" s="2"/>
      <c r="C171" s="27" t="s">
        <v>65</v>
      </c>
      <c r="D171" s="27" t="s">
        <v>65</v>
      </c>
      <c r="E171" s="27" t="s">
        <v>65</v>
      </c>
      <c r="F171" s="27" t="s">
        <v>65</v>
      </c>
      <c r="G171" s="12"/>
      <c r="H171" s="12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</row>
    <row r="172" spans="1:26" ht="19.5" customHeight="1">
      <c r="A172" s="25"/>
      <c r="B172" s="2"/>
      <c r="C172" s="26">
        <f t="shared" ref="C172:F172" si="10">COUNTIF(C$3:C$153,"Physik")</f>
        <v>1</v>
      </c>
      <c r="D172" s="26">
        <f t="shared" si="10"/>
        <v>1</v>
      </c>
      <c r="E172" s="26">
        <f t="shared" si="10"/>
        <v>1</v>
      </c>
      <c r="F172" s="26">
        <f t="shared" si="10"/>
        <v>1</v>
      </c>
      <c r="G172" s="12"/>
      <c r="H172" s="12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</row>
    <row r="173" spans="1:26" ht="19.5" customHeight="1">
      <c r="A173" s="25"/>
      <c r="B173" s="2"/>
      <c r="C173" s="27" t="s">
        <v>74</v>
      </c>
      <c r="D173" s="27" t="s">
        <v>74</v>
      </c>
      <c r="E173" s="27" t="s">
        <v>74</v>
      </c>
      <c r="F173" s="27" t="s">
        <v>74</v>
      </c>
      <c r="G173" s="27" t="s">
        <v>74</v>
      </c>
      <c r="H173" s="27" t="s">
        <v>74</v>
      </c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</row>
    <row r="174" spans="1:26" ht="19.5" customHeight="1">
      <c r="A174" s="25"/>
      <c r="B174" s="2"/>
      <c r="C174" s="26">
        <f t="shared" ref="C174:F174" si="11">COUNTIF(C$3:C$153,"Chemie")</f>
        <v>1</v>
      </c>
      <c r="D174" s="26">
        <f t="shared" si="11"/>
        <v>1</v>
      </c>
      <c r="E174" s="26">
        <f t="shared" si="11"/>
        <v>1</v>
      </c>
      <c r="F174" s="26">
        <f t="shared" si="11"/>
        <v>1</v>
      </c>
      <c r="G174" s="26">
        <f t="shared" ref="G174:H174" si="12">COUNTIF(G$3:G$153,"Chemie")</f>
        <v>1</v>
      </c>
      <c r="H174" s="26">
        <f t="shared" si="12"/>
        <v>1</v>
      </c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</row>
    <row r="175" spans="1:26" ht="19.5" customHeight="1">
      <c r="A175" s="25"/>
      <c r="B175" s="2"/>
      <c r="C175" s="27" t="s">
        <v>51</v>
      </c>
      <c r="D175" s="27" t="s">
        <v>51</v>
      </c>
      <c r="E175" s="27" t="s">
        <v>51</v>
      </c>
      <c r="F175" s="27" t="s">
        <v>51</v>
      </c>
      <c r="G175" s="27" t="s">
        <v>51</v>
      </c>
      <c r="H175" s="27" t="s">
        <v>51</v>
      </c>
      <c r="I175" s="3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</row>
    <row r="176" spans="1:26" ht="19.5" customHeight="1">
      <c r="A176" s="25"/>
      <c r="B176" s="2"/>
      <c r="C176" s="26">
        <f>COUNTIF(C$3:C$153,"Geschichte")</f>
        <v>0</v>
      </c>
      <c r="D176" s="26">
        <f>COUNTIF(D$3:D$153,"Geschichte")</f>
        <v>1</v>
      </c>
      <c r="E176" s="26">
        <f>COUNTIF(E$3:E$153,"Geschichte")</f>
        <v>0</v>
      </c>
      <c r="F176" s="26">
        <f>COUNTIF(F$3:F$153,"Geschichte")</f>
        <v>1</v>
      </c>
      <c r="G176" s="26">
        <f t="shared" ref="G176:H176" si="13">COUNTIF(G$3:G$153,"Geographie")</f>
        <v>0</v>
      </c>
      <c r="H176" s="26">
        <f t="shared" si="13"/>
        <v>0</v>
      </c>
      <c r="I176" s="3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</row>
    <row r="177" spans="1:26" ht="19.5" customHeight="1">
      <c r="A177" s="25"/>
      <c r="B177" s="2"/>
      <c r="C177" s="27" t="s">
        <v>73</v>
      </c>
      <c r="D177" s="27" t="s">
        <v>73</v>
      </c>
      <c r="E177" s="27" t="s">
        <v>73</v>
      </c>
      <c r="F177" s="27" t="s">
        <v>73</v>
      </c>
      <c r="G177" s="27" t="s">
        <v>73</v>
      </c>
      <c r="H177" s="27" t="s">
        <v>73</v>
      </c>
      <c r="I177" s="3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</row>
    <row r="178" spans="1:26" ht="19.5" customHeight="1">
      <c r="A178" s="25"/>
      <c r="B178" s="2"/>
      <c r="C178" s="26">
        <f t="shared" ref="C178:H178" si="14">COUNTIF(C$3:C$153,"PGW")</f>
        <v>1</v>
      </c>
      <c r="D178" s="26">
        <f t="shared" si="14"/>
        <v>1</v>
      </c>
      <c r="E178" s="26">
        <f t="shared" si="14"/>
        <v>1</v>
      </c>
      <c r="F178" s="26">
        <f t="shared" si="14"/>
        <v>1</v>
      </c>
      <c r="G178" s="26">
        <f t="shared" si="14"/>
        <v>1</v>
      </c>
      <c r="H178" s="26">
        <f t="shared" si="14"/>
        <v>1</v>
      </c>
      <c r="I178" s="3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</row>
    <row r="179" spans="1:26" ht="19.5" customHeight="1">
      <c r="A179" s="25"/>
      <c r="B179" s="2"/>
      <c r="C179" s="27" t="s">
        <v>77</v>
      </c>
      <c r="D179" s="27" t="s">
        <v>77</v>
      </c>
      <c r="E179" s="27" t="s">
        <v>77</v>
      </c>
      <c r="F179" s="27" t="s">
        <v>77</v>
      </c>
      <c r="G179" s="23"/>
      <c r="H179" s="23"/>
      <c r="I179" s="3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</row>
    <row r="180" spans="1:26" ht="19.5" customHeight="1">
      <c r="A180" s="25"/>
      <c r="B180" s="2"/>
      <c r="C180" s="26">
        <f t="shared" ref="C180:F180" si="15">COUNTIF(C$3:C$153,"WP 3")</f>
        <v>1</v>
      </c>
      <c r="D180" s="26">
        <f t="shared" si="15"/>
        <v>1</v>
      </c>
      <c r="E180" s="26">
        <f t="shared" si="15"/>
        <v>1</v>
      </c>
      <c r="F180" s="26">
        <f t="shared" si="15"/>
        <v>1</v>
      </c>
      <c r="G180" s="23"/>
      <c r="H180" s="23"/>
      <c r="I180" s="3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</row>
    <row r="181" spans="1:26" ht="19.5" customHeight="1">
      <c r="A181" s="25"/>
      <c r="B181" s="2"/>
      <c r="C181" s="27" t="s">
        <v>64</v>
      </c>
      <c r="D181" s="27" t="s">
        <v>64</v>
      </c>
      <c r="E181" s="27" t="s">
        <v>64</v>
      </c>
      <c r="F181" s="27" t="s">
        <v>64</v>
      </c>
      <c r="G181" s="23"/>
      <c r="H181" s="23"/>
      <c r="I181" s="3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</row>
    <row r="182" spans="1:26" ht="19.5" customHeight="1">
      <c r="A182" s="25"/>
      <c r="B182" s="2"/>
      <c r="C182" s="26">
        <f t="shared" ref="C182:F182" si="16">COUNTIF(C$3:C$153,"Phil/Reli")</f>
        <v>1</v>
      </c>
      <c r="D182" s="26">
        <f t="shared" si="16"/>
        <v>1</v>
      </c>
      <c r="E182" s="26">
        <f t="shared" si="16"/>
        <v>1</v>
      </c>
      <c r="F182" s="26">
        <f t="shared" si="16"/>
        <v>1</v>
      </c>
      <c r="G182" s="23"/>
      <c r="H182" s="23"/>
      <c r="I182" s="3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</row>
    <row r="183" spans="1:26" ht="19.5" customHeight="1">
      <c r="A183" s="25"/>
      <c r="B183" s="2"/>
      <c r="C183" s="27" t="s">
        <v>32</v>
      </c>
      <c r="D183" s="27" t="s">
        <v>32</v>
      </c>
      <c r="E183" s="27" t="s">
        <v>32</v>
      </c>
      <c r="F183" s="27" t="s">
        <v>32</v>
      </c>
      <c r="G183" s="23"/>
      <c r="H183" s="23"/>
      <c r="I183" s="3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</row>
    <row r="184" spans="1:26" ht="19.5" customHeight="1">
      <c r="A184" s="25"/>
      <c r="B184" s="2"/>
      <c r="C184" s="26">
        <f t="shared" ref="C184:F184" si="17">COUNTIF(C$3:C$153,"Geographie")</f>
        <v>1</v>
      </c>
      <c r="D184" s="26">
        <f t="shared" si="17"/>
        <v>0</v>
      </c>
      <c r="E184" s="26">
        <f t="shared" si="17"/>
        <v>1</v>
      </c>
      <c r="F184" s="26">
        <f t="shared" si="17"/>
        <v>0</v>
      </c>
      <c r="G184" s="23"/>
      <c r="H184" s="23"/>
      <c r="I184" s="3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</row>
    <row r="185" spans="1:26" ht="21.75" customHeight="1">
      <c r="A185" s="24"/>
      <c r="B185" s="2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21.75" customHeight="1">
      <c r="A186" s="24"/>
      <c r="B186" s="2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21.75" customHeight="1">
      <c r="A187" s="24"/>
      <c r="B187" s="2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21.75" customHeight="1">
      <c r="A188" s="24"/>
      <c r="B188" s="2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21.75" customHeight="1">
      <c r="A189" s="24"/>
      <c r="B189" s="2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21.75" customHeight="1">
      <c r="A190" s="24"/>
      <c r="B190" s="2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21.75" customHeight="1">
      <c r="A191" s="24"/>
      <c r="B191" s="2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21.75" customHeight="1">
      <c r="A192" s="24"/>
      <c r="B192" s="2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21.75" customHeight="1">
      <c r="A193" s="24"/>
      <c r="B193" s="2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21.75" customHeight="1">
      <c r="A194" s="24"/>
      <c r="B194" s="2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21.75" customHeight="1">
      <c r="A195" s="24"/>
      <c r="B195" s="2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21.75" customHeight="1">
      <c r="A196" s="24"/>
      <c r="B196" s="2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21.75" customHeight="1">
      <c r="A197" s="24"/>
      <c r="B197" s="2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21.75" customHeight="1">
      <c r="A198" s="24"/>
      <c r="B198" s="2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21.75" customHeight="1">
      <c r="A199" s="24"/>
      <c r="B199" s="2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21.75" customHeight="1">
      <c r="A200" s="24"/>
      <c r="B200" s="2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21.75" customHeight="1">
      <c r="A201" s="24"/>
      <c r="B201" s="2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21.75" customHeight="1">
      <c r="A202" s="24"/>
      <c r="B202" s="2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21.75" customHeight="1">
      <c r="A203" s="24"/>
      <c r="B203" s="2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21.75" customHeight="1">
      <c r="A204" s="24"/>
      <c r="B204" s="2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21.75" customHeight="1">
      <c r="A205" s="24"/>
      <c r="B205" s="2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21.75" customHeight="1">
      <c r="A206" s="24"/>
      <c r="B206" s="2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21.75" customHeight="1">
      <c r="A207" s="24"/>
      <c r="B207" s="2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21.75" customHeight="1">
      <c r="A208" s="24"/>
      <c r="B208" s="2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21.75" customHeight="1">
      <c r="A209" s="24"/>
      <c r="B209" s="2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21.75" customHeight="1">
      <c r="A210" s="24"/>
      <c r="B210" s="2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21.75" customHeight="1">
      <c r="A211" s="24"/>
      <c r="B211" s="2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21.75" customHeight="1">
      <c r="A212" s="24"/>
      <c r="B212" s="2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21.75" customHeight="1">
      <c r="A213" s="24"/>
      <c r="B213" s="2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21.75" customHeight="1">
      <c r="A214" s="24"/>
      <c r="B214" s="2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21.75" customHeight="1">
      <c r="A215" s="24"/>
      <c r="B215" s="2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21.75" customHeight="1">
      <c r="A216" s="24"/>
      <c r="B216" s="2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21.75" customHeight="1">
      <c r="A217" s="24"/>
      <c r="B217" s="2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21.75" customHeight="1">
      <c r="A218" s="24"/>
      <c r="B218" s="2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21.75" customHeight="1">
      <c r="A219" s="24"/>
      <c r="B219" s="2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21.75" customHeight="1">
      <c r="A220" s="24"/>
      <c r="B220" s="2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21.75" customHeight="1">
      <c r="A221" s="24"/>
      <c r="B221" s="2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21.75" customHeight="1">
      <c r="A222" s="24"/>
      <c r="B222" s="2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21.75" customHeight="1">
      <c r="A223" s="24"/>
      <c r="B223" s="2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21.75" customHeight="1">
      <c r="A224" s="24"/>
      <c r="B224" s="2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21.75" customHeight="1">
      <c r="A225" s="24"/>
      <c r="B225" s="2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21.75" customHeight="1">
      <c r="A226" s="24"/>
      <c r="B226" s="2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21.75" customHeight="1">
      <c r="A227" s="24"/>
      <c r="B227" s="2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21.75" customHeight="1">
      <c r="A228" s="24"/>
      <c r="B228" s="2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21.75" customHeight="1">
      <c r="A229" s="24"/>
      <c r="B229" s="2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21.75" customHeight="1">
      <c r="A230" s="24"/>
      <c r="B230" s="2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21.75" customHeight="1">
      <c r="A231" s="24"/>
      <c r="B231" s="2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21.75" customHeight="1">
      <c r="A232" s="24"/>
      <c r="B232" s="2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21.75" customHeight="1">
      <c r="A233" s="24"/>
      <c r="B233" s="2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21.75" customHeight="1">
      <c r="A234" s="24"/>
      <c r="B234" s="2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21.75" customHeight="1">
      <c r="A235" s="24"/>
      <c r="B235" s="2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21.75" customHeight="1">
      <c r="A236" s="24"/>
      <c r="B236" s="2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21.75" customHeight="1">
      <c r="A237" s="24"/>
      <c r="B237" s="2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21.75" customHeight="1">
      <c r="A238" s="24"/>
      <c r="B238" s="2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21.75" customHeight="1">
      <c r="A239" s="24"/>
      <c r="B239" s="2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21.75" customHeight="1">
      <c r="A240" s="24"/>
      <c r="B240" s="2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21.75" customHeight="1">
      <c r="A241" s="24"/>
      <c r="B241" s="2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21.75" customHeight="1">
      <c r="A242" s="24"/>
      <c r="B242" s="2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21.75" customHeight="1">
      <c r="A243" s="24"/>
      <c r="B243" s="2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21.75" customHeight="1">
      <c r="A244" s="24"/>
      <c r="B244" s="2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21.75" customHeight="1">
      <c r="A245" s="24"/>
      <c r="B245" s="2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21.75" customHeight="1">
      <c r="A246" s="24"/>
      <c r="B246" s="2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21.75" customHeight="1">
      <c r="A247" s="24"/>
      <c r="B247" s="2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21.75" customHeight="1">
      <c r="A248" s="24"/>
      <c r="B248" s="2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21.75" customHeight="1">
      <c r="A249" s="24"/>
      <c r="B249" s="2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21.75" customHeight="1">
      <c r="A250" s="24"/>
      <c r="B250" s="2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21.75" customHeight="1">
      <c r="A251" s="24"/>
      <c r="B251" s="2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21.75" customHeight="1">
      <c r="A252" s="24"/>
      <c r="B252" s="2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21.75" customHeight="1">
      <c r="A253" s="24"/>
      <c r="B253" s="2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21.75" customHeight="1">
      <c r="A254" s="24"/>
      <c r="B254" s="2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21.75" customHeight="1">
      <c r="A255" s="24"/>
      <c r="B255" s="2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21.75" customHeight="1">
      <c r="A256" s="24"/>
      <c r="B256" s="2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21.75" customHeight="1">
      <c r="A257" s="24"/>
      <c r="B257" s="2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21.75" customHeight="1">
      <c r="A258" s="24"/>
      <c r="B258" s="2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21.75" customHeight="1">
      <c r="A259" s="24"/>
      <c r="B259" s="2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21.75" customHeight="1">
      <c r="A260" s="24"/>
      <c r="B260" s="2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21.75" customHeight="1">
      <c r="A261" s="24"/>
      <c r="B261" s="2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21.75" customHeight="1">
      <c r="A262" s="24"/>
      <c r="B262" s="2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21.75" customHeight="1">
      <c r="A263" s="24"/>
      <c r="B263" s="2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21.75" customHeight="1">
      <c r="A264" s="24"/>
      <c r="B264" s="2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21.75" customHeight="1">
      <c r="A265" s="24"/>
      <c r="B265" s="2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21.75" customHeight="1">
      <c r="A266" s="24"/>
      <c r="B266" s="2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21.75" customHeight="1">
      <c r="A267" s="24"/>
      <c r="B267" s="2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21.75" customHeight="1">
      <c r="A268" s="24"/>
      <c r="B268" s="2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21.75" customHeight="1">
      <c r="A269" s="24"/>
      <c r="B269" s="2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21.75" customHeight="1">
      <c r="A270" s="24"/>
      <c r="B270" s="2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21.75" customHeight="1">
      <c r="A271" s="24"/>
      <c r="B271" s="2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21.75" customHeight="1">
      <c r="A272" s="24"/>
      <c r="B272" s="2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21.75" customHeight="1">
      <c r="A273" s="24"/>
      <c r="B273" s="2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21.75" customHeight="1">
      <c r="A274" s="24"/>
      <c r="B274" s="2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21.75" customHeight="1">
      <c r="A275" s="24"/>
      <c r="B275" s="2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21.75" customHeight="1">
      <c r="A276" s="24"/>
      <c r="B276" s="2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21.75" customHeight="1">
      <c r="A277" s="24"/>
      <c r="B277" s="2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21.75" customHeight="1">
      <c r="A278" s="24"/>
      <c r="B278" s="2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21.75" customHeight="1">
      <c r="A279" s="24"/>
      <c r="B279" s="2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21.75" customHeight="1">
      <c r="A280" s="24"/>
      <c r="B280" s="2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21.75" customHeight="1">
      <c r="A281" s="24"/>
      <c r="B281" s="2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21.75" customHeight="1">
      <c r="A282" s="24"/>
      <c r="B282" s="2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21.75" customHeight="1">
      <c r="A283" s="24"/>
      <c r="B283" s="2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21.75" customHeight="1">
      <c r="A284" s="24"/>
      <c r="B284" s="2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21.75" customHeight="1">
      <c r="A285" s="24"/>
      <c r="B285" s="2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21.75" customHeight="1">
      <c r="A286" s="24"/>
      <c r="B286" s="2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21.75" customHeight="1">
      <c r="A287" s="24"/>
      <c r="B287" s="2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21.75" customHeight="1">
      <c r="A288" s="24"/>
      <c r="B288" s="2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21.75" customHeight="1">
      <c r="A289" s="24"/>
      <c r="B289" s="2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21.75" customHeight="1">
      <c r="A290" s="24"/>
      <c r="B290" s="2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21.75" customHeight="1">
      <c r="A291" s="24"/>
      <c r="B291" s="2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21.75" customHeight="1">
      <c r="A292" s="24"/>
      <c r="B292" s="2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21.75" customHeight="1">
      <c r="A293" s="24"/>
      <c r="B293" s="2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21.75" customHeight="1">
      <c r="A294" s="24"/>
      <c r="B294" s="2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21.75" customHeight="1">
      <c r="A295" s="24"/>
      <c r="B295" s="2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21.75" customHeight="1">
      <c r="A296" s="24"/>
      <c r="B296" s="2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21.75" customHeight="1">
      <c r="A297" s="24"/>
      <c r="B297" s="2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21.75" customHeight="1">
      <c r="A298" s="24"/>
      <c r="B298" s="2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21.75" customHeight="1">
      <c r="A299" s="24"/>
      <c r="B299" s="2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21.75" customHeight="1">
      <c r="A300" s="24"/>
      <c r="B300" s="2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21.75" customHeight="1">
      <c r="A301" s="24"/>
      <c r="B301" s="2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21.75" customHeight="1">
      <c r="A302" s="24"/>
      <c r="B302" s="2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21.75" customHeight="1">
      <c r="A303" s="24"/>
      <c r="B303" s="2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21.75" customHeight="1">
      <c r="A304" s="24"/>
      <c r="B304" s="2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21.75" customHeight="1">
      <c r="A305" s="24"/>
      <c r="B305" s="2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21.75" customHeight="1">
      <c r="A306" s="24"/>
      <c r="B306" s="2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21.75" customHeight="1">
      <c r="A307" s="24"/>
      <c r="B307" s="2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21.75" customHeight="1">
      <c r="A308" s="24"/>
      <c r="B308" s="2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21.75" customHeight="1">
      <c r="A309" s="24"/>
      <c r="B309" s="2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21.75" customHeight="1">
      <c r="A310" s="24"/>
      <c r="B310" s="2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21.75" customHeight="1">
      <c r="A311" s="24"/>
      <c r="B311" s="2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21.75" customHeight="1">
      <c r="A312" s="24"/>
      <c r="B312" s="2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21.75" customHeight="1">
      <c r="A313" s="24"/>
      <c r="B313" s="2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21.75" customHeight="1">
      <c r="A314" s="24"/>
      <c r="B314" s="2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21.75" customHeight="1">
      <c r="A315" s="24"/>
      <c r="B315" s="2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21.75" customHeight="1">
      <c r="A316" s="24"/>
      <c r="B316" s="2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21.75" customHeight="1">
      <c r="A317" s="24"/>
      <c r="B317" s="2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21.75" customHeight="1">
      <c r="A318" s="24"/>
      <c r="B318" s="2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21.75" customHeight="1">
      <c r="A319" s="24"/>
      <c r="B319" s="2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21.75" customHeight="1">
      <c r="A320" s="24"/>
      <c r="B320" s="2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21.75" customHeight="1">
      <c r="A321" s="24"/>
      <c r="B321" s="2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21.75" customHeight="1">
      <c r="A322" s="24"/>
      <c r="B322" s="2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21.75" customHeight="1">
      <c r="A323" s="24"/>
      <c r="B323" s="2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21.75" customHeight="1">
      <c r="A324" s="24"/>
      <c r="B324" s="2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21.75" customHeight="1">
      <c r="A325" s="24"/>
      <c r="B325" s="2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21.75" customHeight="1">
      <c r="A326" s="24"/>
      <c r="B326" s="2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21.75" customHeight="1">
      <c r="A327" s="24"/>
      <c r="B327" s="2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21.75" customHeight="1">
      <c r="A328" s="24"/>
      <c r="B328" s="2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21.75" customHeight="1">
      <c r="A329" s="24"/>
      <c r="B329" s="2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21.75" customHeight="1">
      <c r="A330" s="24"/>
      <c r="B330" s="2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21.75" customHeight="1">
      <c r="A331" s="24"/>
      <c r="B331" s="2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21.75" customHeight="1">
      <c r="A332" s="24"/>
      <c r="B332" s="2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21.75" customHeight="1">
      <c r="A333" s="24"/>
      <c r="B333" s="2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21.75" customHeight="1">
      <c r="A334" s="24"/>
      <c r="B334" s="2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21.75" customHeight="1">
      <c r="A335" s="24"/>
      <c r="B335" s="2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21.75" customHeight="1">
      <c r="A336" s="24"/>
      <c r="B336" s="2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21.75" customHeight="1">
      <c r="A337" s="24"/>
      <c r="B337" s="2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21.75" customHeight="1">
      <c r="A338" s="24"/>
      <c r="B338" s="2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21.75" customHeight="1">
      <c r="A339" s="24"/>
      <c r="B339" s="2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21.75" customHeight="1">
      <c r="A340" s="24"/>
      <c r="B340" s="2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21.75" customHeight="1">
      <c r="A341" s="24"/>
      <c r="B341" s="2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21.75" customHeight="1">
      <c r="A342" s="24"/>
      <c r="B342" s="2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21.75" customHeight="1">
      <c r="A343" s="24"/>
      <c r="B343" s="2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21.75" customHeight="1">
      <c r="A344" s="24"/>
      <c r="B344" s="2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21.75" customHeight="1">
      <c r="A345" s="24"/>
      <c r="B345" s="2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21.75" customHeight="1">
      <c r="A346" s="24"/>
      <c r="B346" s="2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21.75" customHeight="1">
      <c r="A347" s="24"/>
      <c r="B347" s="2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21.75" customHeight="1">
      <c r="A348" s="24"/>
      <c r="B348" s="2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21.75" customHeight="1">
      <c r="A349" s="24"/>
      <c r="B349" s="2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21.75" customHeight="1">
      <c r="A350" s="24"/>
      <c r="B350" s="2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21.75" customHeight="1">
      <c r="A351" s="24"/>
      <c r="B351" s="2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21.75" customHeight="1">
      <c r="A352" s="24"/>
      <c r="B352" s="2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21.75" customHeight="1">
      <c r="A353" s="24"/>
      <c r="B353" s="2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21.75" customHeight="1">
      <c r="A354" s="24"/>
      <c r="B354" s="2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21.75" customHeight="1">
      <c r="A355" s="24"/>
      <c r="B355" s="2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21.75" customHeight="1">
      <c r="A356" s="24"/>
      <c r="B356" s="2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21.75" customHeight="1">
      <c r="A357" s="24"/>
      <c r="B357" s="2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21.75" customHeight="1">
      <c r="A358" s="24"/>
      <c r="B358" s="2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21.75" customHeight="1">
      <c r="A359" s="24"/>
      <c r="B359" s="2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21.75" customHeight="1">
      <c r="A360" s="24"/>
      <c r="B360" s="2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21.75" customHeight="1">
      <c r="A361" s="24"/>
      <c r="B361" s="2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21.75" customHeight="1">
      <c r="A362" s="24"/>
      <c r="B362" s="2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21.75" customHeight="1">
      <c r="A363" s="24"/>
      <c r="B363" s="2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21.75" customHeight="1">
      <c r="A364" s="24"/>
      <c r="B364" s="2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21.75" customHeight="1">
      <c r="A365" s="24"/>
      <c r="B365" s="2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21.75" customHeight="1">
      <c r="A366" s="24"/>
      <c r="B366" s="2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21.75" customHeight="1">
      <c r="A367" s="24"/>
      <c r="B367" s="2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21.75" customHeight="1">
      <c r="A368" s="24"/>
      <c r="B368" s="2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21.75" customHeight="1">
      <c r="A369" s="24"/>
      <c r="B369" s="2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21.75" customHeight="1">
      <c r="A370" s="24"/>
      <c r="B370" s="2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21.75" customHeight="1">
      <c r="A371" s="24"/>
      <c r="B371" s="2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21.75" customHeight="1">
      <c r="A372" s="24"/>
      <c r="B372" s="2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21.75" customHeight="1">
      <c r="A373" s="24"/>
      <c r="B373" s="2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21.75" customHeight="1">
      <c r="A374" s="24"/>
      <c r="B374" s="2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21.75" customHeight="1">
      <c r="A375" s="24"/>
      <c r="B375" s="2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21.75" customHeight="1">
      <c r="A376" s="24"/>
      <c r="B376" s="2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21.75" customHeight="1">
      <c r="A377" s="24"/>
      <c r="B377" s="2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21.75" customHeight="1">
      <c r="A378" s="24"/>
      <c r="B378" s="2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21.75" customHeight="1">
      <c r="A379" s="24"/>
      <c r="B379" s="2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21.75" customHeight="1">
      <c r="A380" s="24"/>
      <c r="B380" s="2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21.75" customHeight="1">
      <c r="A381" s="24"/>
      <c r="B381" s="2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21.75" customHeight="1">
      <c r="A382" s="24"/>
      <c r="B382" s="2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21.75" customHeight="1">
      <c r="A383" s="24"/>
      <c r="B383" s="2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21.75" customHeight="1">
      <c r="A384" s="24"/>
      <c r="B384" s="2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I3:I6"/>
  </mergeCells>
  <conditionalFormatting sqref="C170:F170 C172:F172 C174:F174 C178:F178 C182:F182">
    <cfRule type="cellIs" dxfId="47" priority="29" operator="notEqual">
      <formula>1</formula>
    </cfRule>
  </conditionalFormatting>
  <conditionalFormatting sqref="C170:F170 C172:F172 C174:F174 C178:F178 C182:F182">
    <cfRule type="cellIs" dxfId="46" priority="30" operator="equal">
      <formula>1</formula>
    </cfRule>
  </conditionalFormatting>
  <conditionalFormatting sqref="C162:F162 C164:F164 C166:F166">
    <cfRule type="cellIs" dxfId="45" priority="31" operator="notEqual">
      <formula>2</formula>
    </cfRule>
  </conditionalFormatting>
  <conditionalFormatting sqref="C162:F162 C164:F164 C166:F166">
    <cfRule type="cellIs" dxfId="44" priority="32" operator="equal">
      <formula>2</formula>
    </cfRule>
  </conditionalFormatting>
  <conditionalFormatting sqref="B3:B158">
    <cfRule type="cellIs" dxfId="43" priority="33" operator="equal">
      <formula>"Samstag"</formula>
    </cfRule>
  </conditionalFormatting>
  <conditionalFormatting sqref="B3:B158">
    <cfRule type="cellIs" dxfId="42" priority="34" operator="equal">
      <formula>"Sonntag"</formula>
    </cfRule>
  </conditionalFormatting>
  <conditionalFormatting sqref="C168:F168">
    <cfRule type="cellIs" dxfId="41" priority="35" operator="notEqual">
      <formula>2</formula>
    </cfRule>
  </conditionalFormatting>
  <conditionalFormatting sqref="C168:F168">
    <cfRule type="cellIs" dxfId="40" priority="36" operator="equal">
      <formula>2</formula>
    </cfRule>
  </conditionalFormatting>
  <conditionalFormatting sqref="C180">
    <cfRule type="cellIs" dxfId="39" priority="37" operator="notEqual">
      <formula>1</formula>
    </cfRule>
  </conditionalFormatting>
  <conditionalFormatting sqref="C180">
    <cfRule type="cellIs" dxfId="38" priority="38" operator="equal">
      <formula>1</formula>
    </cfRule>
  </conditionalFormatting>
  <conditionalFormatting sqref="D180">
    <cfRule type="cellIs" dxfId="37" priority="39" operator="notEqual">
      <formula>1</formula>
    </cfRule>
  </conditionalFormatting>
  <conditionalFormatting sqref="D180">
    <cfRule type="cellIs" dxfId="36" priority="40" operator="equal">
      <formula>1</formula>
    </cfRule>
  </conditionalFormatting>
  <conditionalFormatting sqref="E180">
    <cfRule type="cellIs" dxfId="35" priority="41" operator="notEqual">
      <formula>1</formula>
    </cfRule>
  </conditionalFormatting>
  <conditionalFormatting sqref="E180">
    <cfRule type="cellIs" dxfId="34" priority="42" operator="equal">
      <formula>1</formula>
    </cfRule>
  </conditionalFormatting>
  <conditionalFormatting sqref="F180">
    <cfRule type="cellIs" dxfId="33" priority="43" operator="notEqual">
      <formula>1</formula>
    </cfRule>
  </conditionalFormatting>
  <conditionalFormatting sqref="F180">
    <cfRule type="cellIs" dxfId="32" priority="44" operator="equal">
      <formula>1</formula>
    </cfRule>
  </conditionalFormatting>
  <conditionalFormatting sqref="G176 G178">
    <cfRule type="cellIs" dxfId="31" priority="45" operator="notEqual">
      <formula>1</formula>
    </cfRule>
  </conditionalFormatting>
  <conditionalFormatting sqref="G176 G178">
    <cfRule type="cellIs" dxfId="30" priority="46" operator="equal">
      <formula>1</formula>
    </cfRule>
  </conditionalFormatting>
  <conditionalFormatting sqref="G162 G164 G166">
    <cfRule type="cellIs" dxfId="29" priority="47" operator="notEqual">
      <formula>2</formula>
    </cfRule>
  </conditionalFormatting>
  <conditionalFormatting sqref="G162 G164 G166">
    <cfRule type="cellIs" dxfId="28" priority="48" operator="equal">
      <formula>2</formula>
    </cfRule>
  </conditionalFormatting>
  <conditionalFormatting sqref="H178">
    <cfRule type="cellIs" dxfId="27" priority="51" operator="notEqual">
      <formula>1</formula>
    </cfRule>
  </conditionalFormatting>
  <conditionalFormatting sqref="H178">
    <cfRule type="cellIs" dxfId="26" priority="52" operator="equal">
      <formula>1</formula>
    </cfRule>
  </conditionalFormatting>
  <conditionalFormatting sqref="H176">
    <cfRule type="cellIs" dxfId="25" priority="53" operator="notEqual">
      <formula>1</formula>
    </cfRule>
  </conditionalFormatting>
  <conditionalFormatting sqref="H176">
    <cfRule type="cellIs" dxfId="24" priority="54" operator="equal">
      <formula>1</formula>
    </cfRule>
  </conditionalFormatting>
  <conditionalFormatting sqref="H162 H164 H166">
    <cfRule type="cellIs" dxfId="23" priority="61" operator="notEqual">
      <formula>2</formula>
    </cfRule>
  </conditionalFormatting>
  <conditionalFormatting sqref="H162 H164 H166">
    <cfRule type="cellIs" dxfId="22" priority="62" operator="equal">
      <formula>2</formula>
    </cfRule>
  </conditionalFormatting>
  <conditionalFormatting sqref="G170:H170">
    <cfRule type="cellIs" dxfId="21" priority="27" operator="notEqual">
      <formula>1</formula>
    </cfRule>
  </conditionalFormatting>
  <conditionalFormatting sqref="G170:H170">
    <cfRule type="cellIs" dxfId="20" priority="28" operator="equal">
      <formula>1</formula>
    </cfRule>
  </conditionalFormatting>
  <conditionalFormatting sqref="D176">
    <cfRule type="cellIs" dxfId="19" priority="21" operator="notEqual">
      <formula>1</formula>
    </cfRule>
  </conditionalFormatting>
  <conditionalFormatting sqref="D176">
    <cfRule type="cellIs" dxfId="18" priority="22" operator="equal">
      <formula>1</formula>
    </cfRule>
  </conditionalFormatting>
  <conditionalFormatting sqref="F184">
    <cfRule type="cellIs" dxfId="17" priority="17" operator="notEqual">
      <formula>1</formula>
    </cfRule>
  </conditionalFormatting>
  <conditionalFormatting sqref="F184">
    <cfRule type="cellIs" dxfId="16" priority="18" operator="equal">
      <formula>1</formula>
    </cfRule>
  </conditionalFormatting>
  <conditionalFormatting sqref="E184">
    <cfRule type="cellIs" dxfId="15" priority="15" operator="notEqual">
      <formula>1</formula>
    </cfRule>
  </conditionalFormatting>
  <conditionalFormatting sqref="E184">
    <cfRule type="cellIs" dxfId="14" priority="16" operator="equal">
      <formula>1</formula>
    </cfRule>
  </conditionalFormatting>
  <conditionalFormatting sqref="D184">
    <cfRule type="cellIs" dxfId="13" priority="13" operator="notEqual">
      <formula>1</formula>
    </cfRule>
  </conditionalFormatting>
  <conditionalFormatting sqref="D184">
    <cfRule type="cellIs" dxfId="12" priority="14" operator="equal">
      <formula>1</formula>
    </cfRule>
  </conditionalFormatting>
  <conditionalFormatting sqref="C184">
    <cfRule type="cellIs" dxfId="11" priority="11" operator="notEqual">
      <formula>1</formula>
    </cfRule>
  </conditionalFormatting>
  <conditionalFormatting sqref="C184">
    <cfRule type="cellIs" dxfId="10" priority="12" operator="equal">
      <formula>1</formula>
    </cfRule>
  </conditionalFormatting>
  <conditionalFormatting sqref="C176">
    <cfRule type="cellIs" dxfId="9" priority="9" operator="notEqual">
      <formula>1</formula>
    </cfRule>
  </conditionalFormatting>
  <conditionalFormatting sqref="C176">
    <cfRule type="cellIs" dxfId="8" priority="10" operator="equal">
      <formula>1</formula>
    </cfRule>
  </conditionalFormatting>
  <conditionalFormatting sqref="E176">
    <cfRule type="cellIs" dxfId="7" priority="7" operator="notEqual">
      <formula>1</formula>
    </cfRule>
  </conditionalFormatting>
  <conditionalFormatting sqref="E176">
    <cfRule type="cellIs" dxfId="6" priority="8" operator="equal">
      <formula>1</formula>
    </cfRule>
  </conditionalFormatting>
  <conditionalFormatting sqref="F176">
    <cfRule type="cellIs" dxfId="5" priority="5" operator="notEqual">
      <formula>1</formula>
    </cfRule>
  </conditionalFormatting>
  <conditionalFormatting sqref="F176">
    <cfRule type="cellIs" dxfId="4" priority="6" operator="equal">
      <formula>1</formula>
    </cfRule>
  </conditionalFormatting>
  <conditionalFormatting sqref="G174">
    <cfRule type="cellIs" dxfId="3" priority="1" operator="notEqual">
      <formula>1</formula>
    </cfRule>
  </conditionalFormatting>
  <conditionalFormatting sqref="G174">
    <cfRule type="cellIs" dxfId="2" priority="2" operator="equal">
      <formula>1</formula>
    </cfRule>
  </conditionalFormatting>
  <conditionalFormatting sqref="H174">
    <cfRule type="cellIs" dxfId="1" priority="3" operator="notEqual">
      <formula>1</formula>
    </cfRule>
  </conditionalFormatting>
  <conditionalFormatting sqref="H174">
    <cfRule type="cellIs" dxfId="0" priority="4" operator="equal">
      <formula>1</formula>
    </cfRule>
  </conditionalFormatting>
  <pageMargins left="0.7" right="0.7" top="0.75" bottom="0.75" header="0" footer="0"/>
  <pageSetup orientation="landscape"/>
  <headerFooter>
    <oddHeader>&amp;C&amp;F / Stand: &amp;D</oddHeader>
  </headerFooter>
  <legacy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6</vt:i4>
      </vt:variant>
    </vt:vector>
  </HeadingPairs>
  <TitlesOfParts>
    <vt:vector size="6" baseType="lpstr">
      <vt:lpstr>JG 5</vt:lpstr>
      <vt:lpstr>JG 6</vt:lpstr>
      <vt:lpstr>JG 7</vt:lpstr>
      <vt:lpstr>JG 8</vt:lpstr>
      <vt:lpstr>JG 9</vt:lpstr>
      <vt:lpstr>JG 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Heike</cp:lastModifiedBy>
  <dcterms:created xsi:type="dcterms:W3CDTF">2024-09-09T13:47:43Z</dcterms:created>
  <dcterms:modified xsi:type="dcterms:W3CDTF">2024-12-17T20:51:35Z</dcterms:modified>
</cp:coreProperties>
</file>